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825" windowWidth="11310" windowHeight="11760" activeTab="0"/>
  </bookViews>
  <sheets>
    <sheet name="Представители, Спортсмены" sheetId="1" r:id="rId1"/>
    <sheet name="Судьи, помошники" sheetId="2" r:id="rId2"/>
  </sheets>
  <definedNames/>
  <calcPr fullCalcOnLoad="1"/>
</workbook>
</file>

<file path=xl/sharedStrings.xml><?xml version="1.0" encoding="utf-8"?>
<sst xmlns="http://schemas.openxmlformats.org/spreadsheetml/2006/main" count="159" uniqueCount="128">
  <si>
    <t>Тренер</t>
  </si>
  <si>
    <t>№</t>
  </si>
  <si>
    <t>Категории</t>
  </si>
  <si>
    <t>Дата рождения</t>
  </si>
  <si>
    <t>КЮ</t>
  </si>
  <si>
    <t>ЭМБУ</t>
  </si>
  <si>
    <t>РАНДОРИ</t>
  </si>
  <si>
    <t>2 кю</t>
  </si>
  <si>
    <t>Возраст</t>
  </si>
  <si>
    <t>6-7, ТТ-м</t>
  </si>
  <si>
    <t>6-7, ТТ-д</t>
  </si>
  <si>
    <t>8-9, ТТ-м</t>
  </si>
  <si>
    <t>8-9, ТТ-д</t>
  </si>
  <si>
    <t>10-12, ТТ-ю</t>
  </si>
  <si>
    <t>10-12, ТТ-д</t>
  </si>
  <si>
    <t>13-15, ТТ-ю</t>
  </si>
  <si>
    <t>13-15, ТТ-д</t>
  </si>
  <si>
    <t>16-18, ТТ-ю-ры</t>
  </si>
  <si>
    <t>16-18, ТТ-ю-рки</t>
  </si>
  <si>
    <t>10-12, ТР-ю</t>
  </si>
  <si>
    <t>10-12, ТР-д</t>
  </si>
  <si>
    <t>13-15, ТР-ю</t>
  </si>
  <si>
    <t>13-15, ТР-д</t>
  </si>
  <si>
    <t>16-18, ТР-ю-ры</t>
  </si>
  <si>
    <t>16-18, ТР-ю-рки</t>
  </si>
  <si>
    <t>Фамилия Имя Отчество</t>
  </si>
  <si>
    <t>Иванов Иван Иванович</t>
  </si>
  <si>
    <t>Петров Петр Петрович</t>
  </si>
  <si>
    <t>Сидоров С.С.</t>
  </si>
  <si>
    <t>1 кю</t>
  </si>
  <si>
    <t>Какаригейко– 6-7 лет</t>
  </si>
  <si>
    <t>Какаригейко– 8-9 лет</t>
  </si>
  <si>
    <t>Какаригейко – 10-12 лет</t>
  </si>
  <si>
    <t>Какаригейко – 13-15 лет</t>
  </si>
  <si>
    <t>Какаригейко – 16-18 лет</t>
  </si>
  <si>
    <t>Опен Ката – 13-15 лет</t>
  </si>
  <si>
    <t>Опен Ката – 16-18 лет</t>
  </si>
  <si>
    <t>Опен Ката  - Взрослые</t>
  </si>
  <si>
    <t>Корю Дай Сан но Ката  - Взрослые</t>
  </si>
  <si>
    <t>Танто Тайсабаки «девочки» – 6-7 лет</t>
  </si>
  <si>
    <t>Танто Тайсабаки «мальчики»  – 6-7 лет</t>
  </si>
  <si>
    <t>Танто Тайсабаки «девочки» – 8-9 лет</t>
  </si>
  <si>
    <t>Танто Тайсабаки «мальчики» – 8-9 лет</t>
  </si>
  <si>
    <t>Танто Тайсабаки – юноши-1 – 10-12 лет</t>
  </si>
  <si>
    <t>Танто Тайсабаки – девушки-1 – 10-12 лет</t>
  </si>
  <si>
    <t>Танто Тайсабаки – юноши-2 – 13-15 лет</t>
  </si>
  <si>
    <t>Танто Тайсабаки – девушки-2 – 13-15 лет</t>
  </si>
  <si>
    <t>Возраст вычисляется автоматически</t>
  </si>
  <si>
    <t>Танто Тайсабаки – юниоры – 16-18 лет</t>
  </si>
  <si>
    <t>Танто Тайсабаки – юниорки – 16-18 лет</t>
  </si>
  <si>
    <t>Танто Рандори – юноши-1 – 10-12 лет</t>
  </si>
  <si>
    <t>Танто Рандори – девушки-1 – 10-12 лет</t>
  </si>
  <si>
    <t>Танто Рандори – юноши-2 – 13-15 лет</t>
  </si>
  <si>
    <t>Танто Рандори – девушки-2 – 13-15 лет</t>
  </si>
  <si>
    <t>Танто Рандори – юниоры – 16-18 лет</t>
  </si>
  <si>
    <t>Танто Рандори – юниорки – 16-18 лет</t>
  </si>
  <si>
    <t>Мужские Танто Рандори</t>
  </si>
  <si>
    <t xml:space="preserve">Женские Танто Рандори </t>
  </si>
  <si>
    <t>Тошу Рандори – юноши-2 – 13-15 лет</t>
  </si>
  <si>
    <t>Тошу Рандори – девушки-2 – 13-15 лет</t>
  </si>
  <si>
    <t>Тошу Рандори – юниоры – 16-18 лет</t>
  </si>
  <si>
    <t>Тошу Рандори – юниорки – 16-18 лет</t>
  </si>
  <si>
    <t xml:space="preserve">Мужские Тошу Рандори </t>
  </si>
  <si>
    <t xml:space="preserve">Женские Тошу Рандори </t>
  </si>
  <si>
    <t>6-7, КВ</t>
  </si>
  <si>
    <t>8-9, КВ</t>
  </si>
  <si>
    <t>13-15, КВ</t>
  </si>
  <si>
    <t>16-18, КВ</t>
  </si>
  <si>
    <t>Взр, КВ</t>
  </si>
  <si>
    <t>10-12, КГ</t>
  </si>
  <si>
    <t>13-15, КГ</t>
  </si>
  <si>
    <t>6-7, КГ</t>
  </si>
  <si>
    <t>8-9, КГ</t>
  </si>
  <si>
    <t>16-18, КГ</t>
  </si>
  <si>
    <t>13-15, ОК</t>
  </si>
  <si>
    <t>16-18, ОК</t>
  </si>
  <si>
    <t>Взр, ОК</t>
  </si>
  <si>
    <t>Взр, КДС</t>
  </si>
  <si>
    <t>МТР</t>
  </si>
  <si>
    <t>ЖТР</t>
  </si>
  <si>
    <t>13-15, ТошуР-ю</t>
  </si>
  <si>
    <t>13-15, ТошуР-д</t>
  </si>
  <si>
    <t>16-18, ТошуР-ю-ры</t>
  </si>
  <si>
    <t>16-18, ТошуР-ю-рки</t>
  </si>
  <si>
    <t>МТошуР</t>
  </si>
  <si>
    <t>ЖТошуР</t>
  </si>
  <si>
    <t>3 кю</t>
  </si>
  <si>
    <t>4 кю</t>
  </si>
  <si>
    <t>Дата соревнований:</t>
  </si>
  <si>
    <t>(10 техник) – 10-12 лет</t>
  </si>
  <si>
    <t>(17 техник) – 13-15 лет</t>
  </si>
  <si>
    <t>(17 техник) – 16-18 лет</t>
  </si>
  <si>
    <t>(17 техник) - Взрослые</t>
  </si>
  <si>
    <t>(5 техник ) – 6-7 лет</t>
  </si>
  <si>
    <t xml:space="preserve">(5 техник ) – 8-9 лет </t>
  </si>
  <si>
    <t>ЭМБУ 1</t>
  </si>
  <si>
    <t>Партнёр для ЭМБУ 1</t>
  </si>
  <si>
    <t>ЭМБУ 2</t>
  </si>
  <si>
    <t>Партнёр для ЭМБУ 2</t>
  </si>
  <si>
    <t>ПРИМЕР ЗАПОЛНЕНИЯ:</t>
  </si>
  <si>
    <t>Представитель команды, ФИО</t>
  </si>
  <si>
    <t>Спортсмены</t>
  </si>
  <si>
    <t>ПОЕДИНКИ</t>
  </si>
  <si>
    <t>Значения в столбцах ЭМБУ, ПОЕДИНКИ, КЮ выбирать из списка (кликнуть столбец, поднять флажок вверх, выбрать раздел)</t>
  </si>
  <si>
    <t>Примечание:</t>
  </si>
  <si>
    <t>Спортсмены могут принять участие в 2-х разделах «ЭМБУ» и в 1 разделе «ПОЕДИНКИ».</t>
  </si>
  <si>
    <t>С целью увеличения конкуренции соревнования в категории проводятся, если в ней есть минимум 4 участника из 2-х разных клубов.</t>
  </si>
  <si>
    <t>КЮ/ДАН</t>
  </si>
  <si>
    <t>Роль</t>
  </si>
  <si>
    <t>10-12, 10КВ</t>
  </si>
  <si>
    <t>Фамилия Имя</t>
  </si>
  <si>
    <t>Регистрационный взнос за участие в соревнованиях:</t>
  </si>
  <si>
    <t>1000 р.</t>
  </si>
  <si>
    <t>4-5, КВ</t>
  </si>
  <si>
    <t>4-5, ТТ</t>
  </si>
  <si>
    <t>Взнос</t>
  </si>
  <si>
    <t>(3 техники) – 4-5 лет*</t>
  </si>
  <si>
    <t>Танто Тайсабаки – 4-5 лет*</t>
  </si>
  <si>
    <t>Сидоров Сидор Сидорович</t>
  </si>
  <si>
    <t>Макаров Макар Макарович</t>
  </si>
  <si>
    <t>Андреев Андрей Андреевич</t>
  </si>
  <si>
    <t>Заявки направляются в Оргкомитет не позднее 10 декабря 2018 г. по электронной почте на адрес: orgcom@raa.org.ru</t>
  </si>
  <si>
    <t>Оплата 80% регистрационного взноса - до 14 декабря 2018, 20% - в день проведения соревнований.</t>
  </si>
  <si>
    <t>* Категория не входит в Кубок Федераций 2019</t>
  </si>
  <si>
    <t>45МТР</t>
  </si>
  <si>
    <t>Мужские Танто Рандори - от 45 лет</t>
  </si>
  <si>
    <t>45МТошуР</t>
  </si>
  <si>
    <t>Мужские Тошу Рандори - от 45 лет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</si>
</sst>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8">
    <font>
      <sz val="10"/>
      <color indexed="8"/>
      <name val="Tahoma"/>
      <family val="0"/>
    </font>
    <font>
      <sz val="11"/>
      <color indexed="8"/>
      <name val="Calibri"/>
      <family val="2"/>
    </font>
    <font>
      <sz val="8"/>
      <name val="Tahoma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Tahoma"/>
      <family val="0"/>
    </font>
    <font>
      <sz val="10"/>
      <color indexed="10"/>
      <name val="Tahoma"/>
      <family val="0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center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left"/>
    </xf>
    <xf numFmtId="14" fontId="5" fillId="0" borderId="11" xfId="0" applyNumberFormat="1" applyFont="1" applyBorder="1" applyAlignment="1">
      <alignment horizontal="left"/>
    </xf>
    <xf numFmtId="0" fontId="4" fillId="0" borderId="0" xfId="0" applyFont="1" applyAlignment="1">
      <alignment/>
    </xf>
    <xf numFmtId="168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49" fontId="3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/>
    </xf>
    <xf numFmtId="49" fontId="3" fillId="0" borderId="13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9" fontId="3" fillId="0" borderId="15" xfId="0" applyNumberFormat="1" applyFont="1" applyBorder="1" applyAlignment="1">
      <alignment horizontal="left" vertical="center"/>
    </xf>
    <xf numFmtId="14" fontId="4" fillId="0" borderId="0" xfId="0" applyNumberFormat="1" applyFont="1" applyAlignment="1">
      <alignment/>
    </xf>
    <xf numFmtId="0" fontId="3" fillId="0" borderId="16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14" fontId="8" fillId="0" borderId="0" xfId="0" applyNumberFormat="1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14" fontId="5" fillId="0" borderId="17" xfId="0" applyNumberFormat="1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14" fontId="5" fillId="0" borderId="20" xfId="0" applyNumberFormat="1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9" fillId="0" borderId="0" xfId="0" applyFont="1" applyAlignment="1">
      <alignment/>
    </xf>
    <xf numFmtId="0" fontId="7" fillId="0" borderId="22" xfId="0" applyFont="1" applyFill="1" applyBorder="1" applyAlignment="1">
      <alignment/>
    </xf>
    <xf numFmtId="0" fontId="7" fillId="0" borderId="17" xfId="0" applyFont="1" applyFill="1" applyBorder="1" applyAlignment="1">
      <alignment horizontal="left"/>
    </xf>
    <xf numFmtId="14" fontId="7" fillId="0" borderId="17" xfId="0" applyNumberFormat="1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23" xfId="0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14" fontId="7" fillId="0" borderId="11" xfId="0" applyNumberFormat="1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0" borderId="24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14" fontId="7" fillId="0" borderId="20" xfId="0" applyNumberFormat="1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168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68" fontId="5" fillId="0" borderId="0" xfId="0" applyNumberFormat="1" applyFont="1" applyAlignment="1">
      <alignment/>
    </xf>
    <xf numFmtId="0" fontId="4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49" fontId="4" fillId="0" borderId="13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3" xfId="0" applyFont="1" applyBorder="1" applyAlignment="1">
      <alignment/>
    </xf>
    <xf numFmtId="42" fontId="0" fillId="0" borderId="0" xfId="0" applyNumberFormat="1" applyAlignment="1">
      <alignment/>
    </xf>
    <xf numFmtId="42" fontId="10" fillId="0" borderId="0" xfId="0" applyNumberFormat="1" applyFont="1" applyAlignment="1">
      <alignment/>
    </xf>
    <xf numFmtId="0" fontId="11" fillId="0" borderId="0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49" fontId="3" fillId="0" borderId="33" xfId="0" applyNumberFormat="1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5"/>
  <sheetViews>
    <sheetView tabSelected="1" zoomScalePageLayoutView="0" workbookViewId="0" topLeftCell="A115">
      <selection activeCell="C130" sqref="C130"/>
    </sheetView>
  </sheetViews>
  <sheetFormatPr defaultColWidth="9.140625" defaultRowHeight="12.75"/>
  <cols>
    <col min="1" max="1" width="10.57421875" style="1" customWidth="1"/>
    <col min="2" max="2" width="45.140625" style="1" customWidth="1"/>
    <col min="3" max="3" width="19.00390625" style="1" customWidth="1"/>
    <col min="4" max="4" width="11.140625" style="1" customWidth="1"/>
    <col min="5" max="5" width="32.8515625" style="1" customWidth="1"/>
    <col min="6" max="6" width="11.140625" style="1" customWidth="1"/>
    <col min="7" max="7" width="33.7109375" style="1" customWidth="1"/>
    <col min="8" max="8" width="11.421875" style="1" customWidth="1"/>
    <col min="9" max="9" width="8.57421875" style="1" customWidth="1"/>
    <col min="10" max="10" width="17.140625" style="1" customWidth="1"/>
    <col min="11" max="11" width="9.140625" style="1" customWidth="1"/>
    <col min="13" max="16384" width="9.140625" style="1" customWidth="1"/>
  </cols>
  <sheetData>
    <row r="1" spans="2:4" ht="12.75">
      <c r="B1" s="16" t="s">
        <v>99</v>
      </c>
      <c r="D1" s="1">
        <f>IF(COUNTIF($C$122:$C$137,H14)&gt;0,1000,COUNTIF(D14,0))</f>
        <v>0</v>
      </c>
    </row>
    <row r="2" spans="1:13" ht="13.5" thickBot="1">
      <c r="A2" s="16" t="s">
        <v>1</v>
      </c>
      <c r="B2" s="16" t="s">
        <v>25</v>
      </c>
      <c r="C2" s="16" t="s">
        <v>3</v>
      </c>
      <c r="D2" s="16" t="s">
        <v>95</v>
      </c>
      <c r="E2" s="16" t="s">
        <v>96</v>
      </c>
      <c r="F2" s="16" t="s">
        <v>97</v>
      </c>
      <c r="G2" s="16" t="s">
        <v>98</v>
      </c>
      <c r="H2" s="16" t="s">
        <v>6</v>
      </c>
      <c r="I2" s="16" t="s">
        <v>4</v>
      </c>
      <c r="J2" s="16" t="s">
        <v>0</v>
      </c>
      <c r="K2" s="16" t="s">
        <v>8</v>
      </c>
      <c r="M2"/>
    </row>
    <row r="3" spans="1:12" ht="12.75">
      <c r="A3" s="35">
        <v>1</v>
      </c>
      <c r="B3" s="36" t="s">
        <v>26</v>
      </c>
      <c r="C3" s="37">
        <v>26745</v>
      </c>
      <c r="D3" s="36" t="s">
        <v>68</v>
      </c>
      <c r="E3" s="36" t="s">
        <v>27</v>
      </c>
      <c r="F3" s="36" t="s">
        <v>76</v>
      </c>
      <c r="G3" s="36" t="s">
        <v>27</v>
      </c>
      <c r="H3" s="36" t="s">
        <v>126</v>
      </c>
      <c r="I3" s="36" t="s">
        <v>29</v>
      </c>
      <c r="J3" s="38" t="s">
        <v>28</v>
      </c>
      <c r="K3" s="16">
        <f>IF(OR(ISERROR(YEAR(C3)),ISBLANK(C3)),,DATEDIF(C3,$C$95,"y"))</f>
        <v>45</v>
      </c>
      <c r="L3" s="73">
        <f>IF(COUNTIF(B3,"&lt;&gt;"&amp;"")&gt;0,1000,0)</f>
        <v>1000</v>
      </c>
    </row>
    <row r="4" spans="1:12" ht="12.75">
      <c r="A4" s="39">
        <v>2</v>
      </c>
      <c r="B4" s="40" t="s">
        <v>27</v>
      </c>
      <c r="C4" s="41">
        <v>32366</v>
      </c>
      <c r="D4" s="40" t="s">
        <v>68</v>
      </c>
      <c r="E4" s="40" t="s">
        <v>26</v>
      </c>
      <c r="F4" s="40" t="s">
        <v>76</v>
      </c>
      <c r="G4" s="40" t="s">
        <v>26</v>
      </c>
      <c r="H4" s="40" t="s">
        <v>78</v>
      </c>
      <c r="I4" s="40" t="s">
        <v>7</v>
      </c>
      <c r="J4" s="42" t="s">
        <v>28</v>
      </c>
      <c r="K4" s="16">
        <f>IF(OR(ISERROR(YEAR(C4)),ISBLANK(C4)),,DATEDIF(C4,$C$95,"y"))</f>
        <v>30</v>
      </c>
      <c r="L4" s="73">
        <f>IF(COUNTIF(B4,"&lt;&gt;"&amp;"")&gt;0,1000,0)</f>
        <v>1000</v>
      </c>
    </row>
    <row r="5" spans="1:12" ht="12.75">
      <c r="A5" s="39">
        <v>3</v>
      </c>
      <c r="B5" s="40" t="s">
        <v>118</v>
      </c>
      <c r="C5" s="41">
        <v>40826</v>
      </c>
      <c r="D5" s="40"/>
      <c r="E5" s="40"/>
      <c r="F5" s="40"/>
      <c r="G5" s="40"/>
      <c r="H5" s="40" t="s">
        <v>10</v>
      </c>
      <c r="I5" s="40" t="s">
        <v>86</v>
      </c>
      <c r="J5" s="42" t="s">
        <v>28</v>
      </c>
      <c r="K5" s="16">
        <f>IF(OR(ISERROR(YEAR(C5)),ISBLANK(C5)),,DATEDIF(C5,$C$95,"y"))</f>
        <v>7</v>
      </c>
      <c r="L5" s="73">
        <f>IF(COUNTIF(B5,"&lt;&gt;"&amp;"")&gt;0,1000,0)</f>
        <v>1000</v>
      </c>
    </row>
    <row r="6" spans="1:12" ht="13.5" thickBot="1">
      <c r="A6" s="43">
        <v>4</v>
      </c>
      <c r="B6" s="44" t="s">
        <v>119</v>
      </c>
      <c r="C6" s="45">
        <v>41616</v>
      </c>
      <c r="D6" s="44"/>
      <c r="E6" s="44"/>
      <c r="F6" s="44" t="s">
        <v>113</v>
      </c>
      <c r="G6" s="44" t="s">
        <v>120</v>
      </c>
      <c r="H6" s="44" t="s">
        <v>114</v>
      </c>
      <c r="I6" s="44" t="s">
        <v>87</v>
      </c>
      <c r="J6" s="46" t="s">
        <v>28</v>
      </c>
      <c r="K6" s="16">
        <f>IF(OR(ISERROR(YEAR(C6)),ISBLANK(C6)),,DATEDIF(C6,$C$95,"y"))</f>
        <v>5</v>
      </c>
      <c r="L6" s="73">
        <f>IF(COUNTIF(B6,"&lt;&gt;"&amp;"")&gt;0,1000,0)</f>
        <v>1000</v>
      </c>
    </row>
    <row r="7" spans="1:12" ht="12.75">
      <c r="A7" s="24"/>
      <c r="B7" s="25"/>
      <c r="C7" s="26"/>
      <c r="D7" s="25"/>
      <c r="E7" s="25"/>
      <c r="F7" s="25"/>
      <c r="G7" s="25"/>
      <c r="H7" s="25"/>
      <c r="I7" s="25"/>
      <c r="J7" s="25"/>
      <c r="K7" s="17"/>
      <c r="L7" s="34"/>
    </row>
    <row r="8" spans="1:11" ht="12.75">
      <c r="A8" s="24"/>
      <c r="B8" s="49" t="s">
        <v>100</v>
      </c>
      <c r="C8" s="26"/>
      <c r="D8" s="25"/>
      <c r="E8" s="25"/>
      <c r="F8" s="25"/>
      <c r="G8" s="25"/>
      <c r="H8" s="25"/>
      <c r="I8" s="25"/>
      <c r="J8" s="25"/>
      <c r="K8" s="17"/>
    </row>
    <row r="9" spans="1:11" ht="12.75">
      <c r="A9" s="54">
        <v>1</v>
      </c>
      <c r="B9" s="55"/>
      <c r="C9" s="26"/>
      <c r="D9" s="25"/>
      <c r="E9" s="25"/>
      <c r="F9" s="25"/>
      <c r="G9" s="25"/>
      <c r="H9" s="25"/>
      <c r="I9" s="25"/>
      <c r="J9" s="25"/>
      <c r="K9" s="17"/>
    </row>
    <row r="10" spans="1:11" ht="12.75">
      <c r="A10" s="54">
        <v>2</v>
      </c>
      <c r="B10" s="55"/>
      <c r="C10" s="26"/>
      <c r="D10" s="25"/>
      <c r="E10" s="25"/>
      <c r="F10" s="25"/>
      <c r="G10" s="25"/>
      <c r="H10" s="25"/>
      <c r="I10" s="25"/>
      <c r="J10" s="25"/>
      <c r="K10" s="17"/>
    </row>
    <row r="11" spans="1:11" ht="12.75">
      <c r="A11" s="53"/>
      <c r="B11" s="49"/>
      <c r="C11" s="26"/>
      <c r="D11" s="25"/>
      <c r="E11" s="25"/>
      <c r="F11" s="25"/>
      <c r="G11" s="25"/>
      <c r="H11" s="25"/>
      <c r="I11" s="25"/>
      <c r="J11" s="25"/>
      <c r="K11" s="17"/>
    </row>
    <row r="12" spans="1:11" ht="12.75">
      <c r="A12" s="53"/>
      <c r="B12" s="49" t="s">
        <v>101</v>
      </c>
      <c r="C12" s="26"/>
      <c r="D12" s="25"/>
      <c r="E12" s="25"/>
      <c r="F12" s="25"/>
      <c r="G12" s="25"/>
      <c r="H12" s="25"/>
      <c r="I12" s="25"/>
      <c r="J12" s="25"/>
      <c r="K12" s="17"/>
    </row>
    <row r="13" spans="1:13" ht="13.5" thickBot="1">
      <c r="A13" s="7" t="s">
        <v>1</v>
      </c>
      <c r="B13" s="7" t="s">
        <v>110</v>
      </c>
      <c r="C13" s="7" t="s">
        <v>3</v>
      </c>
      <c r="D13" s="7" t="s">
        <v>95</v>
      </c>
      <c r="E13" s="7" t="s">
        <v>96</v>
      </c>
      <c r="F13" s="7" t="s">
        <v>97</v>
      </c>
      <c r="G13" s="7" t="s">
        <v>98</v>
      </c>
      <c r="H13" s="7" t="s">
        <v>102</v>
      </c>
      <c r="I13" s="7" t="s">
        <v>107</v>
      </c>
      <c r="J13" s="7" t="s">
        <v>0</v>
      </c>
      <c r="K13" s="7" t="s">
        <v>8</v>
      </c>
      <c r="L13" s="7" t="s">
        <v>115</v>
      </c>
      <c r="M13"/>
    </row>
    <row r="14" spans="1:12" ht="12.75">
      <c r="A14" s="47">
        <v>1</v>
      </c>
      <c r="B14" s="27"/>
      <c r="C14" s="28"/>
      <c r="D14" s="27"/>
      <c r="E14" s="27"/>
      <c r="F14" s="27"/>
      <c r="G14" s="27"/>
      <c r="H14" s="27"/>
      <c r="I14" s="27"/>
      <c r="J14" s="29"/>
      <c r="K14" s="1">
        <f aca="true" t="shared" si="0" ref="K14:K23">IF(OR(ISERROR(YEAR(C14)),ISBLANK(C14)),,DATEDIF(C14,$C$95,"y"))</f>
        <v>0</v>
      </c>
      <c r="L14" s="72">
        <f>IF(COUNTIF(B14,"&lt;&gt;"&amp;"")&gt;0,1000,0)</f>
        <v>0</v>
      </c>
    </row>
    <row r="15" spans="1:12" ht="12.75">
      <c r="A15" s="48">
        <v>2</v>
      </c>
      <c r="B15" s="5"/>
      <c r="C15" s="6"/>
      <c r="D15" s="5"/>
      <c r="E15" s="5"/>
      <c r="F15" s="5"/>
      <c r="G15" s="5"/>
      <c r="H15" s="5"/>
      <c r="I15" s="5"/>
      <c r="J15" s="30"/>
      <c r="K15" s="1">
        <f t="shared" si="0"/>
        <v>0</v>
      </c>
      <c r="L15" s="72">
        <f aca="true" t="shared" si="1" ref="L15:L78">IF(COUNTIF(B15,"&lt;&gt;"&amp;"")&gt;0,1000,0)</f>
        <v>0</v>
      </c>
    </row>
    <row r="16" spans="1:12" ht="12.75">
      <c r="A16" s="48">
        <v>3</v>
      </c>
      <c r="B16" s="5"/>
      <c r="C16" s="6"/>
      <c r="D16" s="5"/>
      <c r="E16" s="5"/>
      <c r="F16" s="5"/>
      <c r="G16" s="5"/>
      <c r="H16" s="5"/>
      <c r="I16" s="5"/>
      <c r="J16" s="30"/>
      <c r="K16" s="1">
        <f t="shared" si="0"/>
        <v>0</v>
      </c>
      <c r="L16" s="72">
        <f t="shared" si="1"/>
        <v>0</v>
      </c>
    </row>
    <row r="17" spans="1:12" ht="12.75">
      <c r="A17" s="48">
        <v>4</v>
      </c>
      <c r="B17" s="5"/>
      <c r="C17" s="6"/>
      <c r="D17" s="5"/>
      <c r="E17" s="5"/>
      <c r="F17" s="5"/>
      <c r="G17" s="5"/>
      <c r="H17" s="5"/>
      <c r="I17" s="5"/>
      <c r="J17" s="30"/>
      <c r="K17" s="1">
        <f t="shared" si="0"/>
        <v>0</v>
      </c>
      <c r="L17" s="72">
        <f t="shared" si="1"/>
        <v>0</v>
      </c>
    </row>
    <row r="18" spans="1:12" ht="12.75">
      <c r="A18" s="48">
        <v>5</v>
      </c>
      <c r="B18" s="5"/>
      <c r="C18" s="6"/>
      <c r="D18" s="5"/>
      <c r="E18" s="5"/>
      <c r="F18" s="5"/>
      <c r="G18" s="5"/>
      <c r="H18" s="5"/>
      <c r="I18" s="5"/>
      <c r="J18" s="30"/>
      <c r="K18" s="1">
        <f t="shared" si="0"/>
        <v>0</v>
      </c>
      <c r="L18" s="72">
        <f t="shared" si="1"/>
        <v>0</v>
      </c>
    </row>
    <row r="19" spans="1:12" ht="12.75">
      <c r="A19" s="48">
        <v>6</v>
      </c>
      <c r="B19" s="5"/>
      <c r="C19" s="6"/>
      <c r="D19" s="5"/>
      <c r="E19" s="5"/>
      <c r="F19" s="5"/>
      <c r="G19" s="5"/>
      <c r="H19" s="5"/>
      <c r="I19" s="5"/>
      <c r="J19" s="30"/>
      <c r="K19" s="1">
        <f t="shared" si="0"/>
        <v>0</v>
      </c>
      <c r="L19" s="72">
        <f t="shared" si="1"/>
        <v>0</v>
      </c>
    </row>
    <row r="20" spans="1:12" ht="12.75">
      <c r="A20" s="48">
        <v>7</v>
      </c>
      <c r="B20" s="5"/>
      <c r="C20" s="6"/>
      <c r="D20" s="5"/>
      <c r="E20" s="5"/>
      <c r="F20" s="5"/>
      <c r="G20" s="5"/>
      <c r="H20" s="5"/>
      <c r="I20" s="5"/>
      <c r="J20" s="30"/>
      <c r="K20" s="1">
        <f t="shared" si="0"/>
        <v>0</v>
      </c>
      <c r="L20" s="72">
        <f t="shared" si="1"/>
        <v>0</v>
      </c>
    </row>
    <row r="21" spans="1:12" ht="12.75">
      <c r="A21" s="48">
        <v>8</v>
      </c>
      <c r="B21" s="5"/>
      <c r="C21" s="6"/>
      <c r="D21" s="5"/>
      <c r="E21" s="5"/>
      <c r="F21" s="5"/>
      <c r="G21" s="5"/>
      <c r="H21" s="5"/>
      <c r="I21" s="5"/>
      <c r="J21" s="30"/>
      <c r="K21" s="1">
        <f t="shared" si="0"/>
        <v>0</v>
      </c>
      <c r="L21" s="72">
        <f t="shared" si="1"/>
        <v>0</v>
      </c>
    </row>
    <row r="22" spans="1:12" ht="12.75">
      <c r="A22" s="48">
        <v>9</v>
      </c>
      <c r="B22" s="5"/>
      <c r="C22" s="6"/>
      <c r="D22" s="5"/>
      <c r="E22" s="5"/>
      <c r="F22" s="5"/>
      <c r="G22" s="5"/>
      <c r="H22" s="5"/>
      <c r="I22" s="5"/>
      <c r="J22" s="30"/>
      <c r="K22" s="1">
        <f t="shared" si="0"/>
        <v>0</v>
      </c>
      <c r="L22" s="72">
        <f t="shared" si="1"/>
        <v>0</v>
      </c>
    </row>
    <row r="23" spans="1:12" ht="12.75">
      <c r="A23" s="48">
        <v>10</v>
      </c>
      <c r="B23" s="5"/>
      <c r="C23" s="6"/>
      <c r="D23" s="5"/>
      <c r="E23" s="5"/>
      <c r="F23" s="5"/>
      <c r="G23" s="5"/>
      <c r="H23" s="5"/>
      <c r="I23" s="5"/>
      <c r="J23" s="30"/>
      <c r="K23" s="1">
        <f t="shared" si="0"/>
        <v>0</v>
      </c>
      <c r="L23" s="72">
        <f t="shared" si="1"/>
        <v>0</v>
      </c>
    </row>
    <row r="24" spans="1:12" ht="12.75">
      <c r="A24" s="48">
        <v>11</v>
      </c>
      <c r="B24" s="5"/>
      <c r="C24" s="6"/>
      <c r="D24" s="5"/>
      <c r="E24" s="5"/>
      <c r="F24" s="5"/>
      <c r="G24" s="5"/>
      <c r="H24" s="5"/>
      <c r="I24" s="5"/>
      <c r="J24" s="30"/>
      <c r="K24" s="1">
        <f aca="true" t="shared" si="2" ref="K24:K63">IF(OR(ISERROR(YEAR(C24)),ISBLANK(C24)),,DATEDIF(C24,$C$95,"y"))</f>
        <v>0</v>
      </c>
      <c r="L24" s="72">
        <f t="shared" si="1"/>
        <v>0</v>
      </c>
    </row>
    <row r="25" spans="1:12" ht="12.75">
      <c r="A25" s="48">
        <v>12</v>
      </c>
      <c r="B25" s="5"/>
      <c r="C25" s="6"/>
      <c r="D25" s="5"/>
      <c r="E25" s="5"/>
      <c r="F25" s="5"/>
      <c r="G25" s="5"/>
      <c r="H25" s="5"/>
      <c r="I25" s="5"/>
      <c r="J25" s="30"/>
      <c r="K25" s="1">
        <f t="shared" si="2"/>
        <v>0</v>
      </c>
      <c r="L25" s="72">
        <f t="shared" si="1"/>
        <v>0</v>
      </c>
    </row>
    <row r="26" spans="1:12" ht="12.75">
      <c r="A26" s="48">
        <v>13</v>
      </c>
      <c r="B26" s="5"/>
      <c r="C26" s="6"/>
      <c r="D26" s="5"/>
      <c r="E26" s="5"/>
      <c r="F26" s="5"/>
      <c r="G26" s="5"/>
      <c r="H26" s="5"/>
      <c r="I26" s="5"/>
      <c r="J26" s="30"/>
      <c r="K26" s="1">
        <f t="shared" si="2"/>
        <v>0</v>
      </c>
      <c r="L26" s="72">
        <f t="shared" si="1"/>
        <v>0</v>
      </c>
    </row>
    <row r="27" spans="1:12" ht="12.75">
      <c r="A27" s="48">
        <v>14</v>
      </c>
      <c r="B27" s="5"/>
      <c r="C27" s="6"/>
      <c r="D27" s="5"/>
      <c r="E27" s="5"/>
      <c r="F27" s="5"/>
      <c r="G27" s="5"/>
      <c r="H27" s="5"/>
      <c r="I27" s="5"/>
      <c r="J27" s="30"/>
      <c r="K27" s="1">
        <f t="shared" si="2"/>
        <v>0</v>
      </c>
      <c r="L27" s="72">
        <f t="shared" si="1"/>
        <v>0</v>
      </c>
    </row>
    <row r="28" spans="1:12" ht="12.75">
      <c r="A28" s="48">
        <v>15</v>
      </c>
      <c r="B28" s="5"/>
      <c r="C28" s="6"/>
      <c r="D28" s="5"/>
      <c r="E28" s="5"/>
      <c r="F28" s="5"/>
      <c r="G28" s="5"/>
      <c r="H28" s="5"/>
      <c r="I28" s="5"/>
      <c r="J28" s="30"/>
      <c r="K28" s="1">
        <f t="shared" si="2"/>
        <v>0</v>
      </c>
      <c r="L28" s="72">
        <f t="shared" si="1"/>
        <v>0</v>
      </c>
    </row>
    <row r="29" spans="1:12" ht="12.75">
      <c r="A29" s="48">
        <v>16</v>
      </c>
      <c r="B29" s="5"/>
      <c r="C29" s="6"/>
      <c r="D29" s="5"/>
      <c r="E29" s="5"/>
      <c r="F29" s="5"/>
      <c r="G29" s="5"/>
      <c r="H29" s="5"/>
      <c r="I29" s="5"/>
      <c r="J29" s="30"/>
      <c r="K29" s="1">
        <f t="shared" si="2"/>
        <v>0</v>
      </c>
      <c r="L29" s="72">
        <f t="shared" si="1"/>
        <v>0</v>
      </c>
    </row>
    <row r="30" spans="1:12" ht="12.75">
      <c r="A30" s="48">
        <v>17</v>
      </c>
      <c r="B30" s="5"/>
      <c r="C30" s="6"/>
      <c r="D30" s="5"/>
      <c r="E30" s="5"/>
      <c r="F30" s="5"/>
      <c r="G30" s="5"/>
      <c r="H30" s="5"/>
      <c r="I30" s="5"/>
      <c r="J30" s="30"/>
      <c r="K30" s="1">
        <f t="shared" si="2"/>
        <v>0</v>
      </c>
      <c r="L30" s="72">
        <f t="shared" si="1"/>
        <v>0</v>
      </c>
    </row>
    <row r="31" spans="1:12" ht="12.75">
      <c r="A31" s="48">
        <v>18</v>
      </c>
      <c r="B31" s="5"/>
      <c r="C31" s="6"/>
      <c r="D31" s="5"/>
      <c r="E31" s="5"/>
      <c r="F31" s="5"/>
      <c r="G31" s="5"/>
      <c r="H31" s="5"/>
      <c r="I31" s="5"/>
      <c r="J31" s="30"/>
      <c r="K31" s="1">
        <f t="shared" si="2"/>
        <v>0</v>
      </c>
      <c r="L31" s="72">
        <f t="shared" si="1"/>
        <v>0</v>
      </c>
    </row>
    <row r="32" spans="1:12" ht="12.75">
      <c r="A32" s="48">
        <v>19</v>
      </c>
      <c r="B32" s="5"/>
      <c r="C32" s="6"/>
      <c r="D32" s="5"/>
      <c r="E32" s="5"/>
      <c r="F32" s="5"/>
      <c r="G32" s="5"/>
      <c r="H32" s="5"/>
      <c r="I32" s="5"/>
      <c r="J32" s="30"/>
      <c r="K32" s="1">
        <f t="shared" si="2"/>
        <v>0</v>
      </c>
      <c r="L32" s="72">
        <f t="shared" si="1"/>
        <v>0</v>
      </c>
    </row>
    <row r="33" spans="1:12" ht="12.75">
      <c r="A33" s="48">
        <v>20</v>
      </c>
      <c r="B33" s="5"/>
      <c r="C33" s="6"/>
      <c r="D33" s="5"/>
      <c r="E33" s="5"/>
      <c r="F33" s="5"/>
      <c r="G33" s="5"/>
      <c r="H33" s="5"/>
      <c r="I33" s="5"/>
      <c r="J33" s="30"/>
      <c r="K33" s="1">
        <f t="shared" si="2"/>
        <v>0</v>
      </c>
      <c r="L33" s="72">
        <f t="shared" si="1"/>
        <v>0</v>
      </c>
    </row>
    <row r="34" spans="1:12" ht="12.75">
      <c r="A34" s="48">
        <v>21</v>
      </c>
      <c r="B34" s="5"/>
      <c r="C34" s="6"/>
      <c r="D34" s="5"/>
      <c r="E34" s="5"/>
      <c r="F34" s="5"/>
      <c r="G34" s="5"/>
      <c r="H34" s="5"/>
      <c r="I34" s="5"/>
      <c r="J34" s="30"/>
      <c r="K34" s="1">
        <f t="shared" si="2"/>
        <v>0</v>
      </c>
      <c r="L34" s="72">
        <f t="shared" si="1"/>
        <v>0</v>
      </c>
    </row>
    <row r="35" spans="1:12" ht="12.75">
      <c r="A35" s="48">
        <v>22</v>
      </c>
      <c r="B35" s="5"/>
      <c r="C35" s="6"/>
      <c r="D35" s="5"/>
      <c r="E35" s="5"/>
      <c r="F35" s="5"/>
      <c r="G35" s="5"/>
      <c r="H35" s="5"/>
      <c r="I35" s="5"/>
      <c r="J35" s="30"/>
      <c r="K35" s="1">
        <f t="shared" si="2"/>
        <v>0</v>
      </c>
      <c r="L35" s="72">
        <f t="shared" si="1"/>
        <v>0</v>
      </c>
    </row>
    <row r="36" spans="1:12" ht="12.75">
      <c r="A36" s="48">
        <v>23</v>
      </c>
      <c r="B36" s="5"/>
      <c r="C36" s="6"/>
      <c r="D36" s="5"/>
      <c r="E36" s="5"/>
      <c r="F36" s="5"/>
      <c r="G36" s="5"/>
      <c r="H36" s="5"/>
      <c r="I36" s="5"/>
      <c r="J36" s="30"/>
      <c r="K36" s="1">
        <f t="shared" si="2"/>
        <v>0</v>
      </c>
      <c r="L36" s="72">
        <f t="shared" si="1"/>
        <v>0</v>
      </c>
    </row>
    <row r="37" spans="1:12" ht="12.75">
      <c r="A37" s="48">
        <v>24</v>
      </c>
      <c r="B37" s="5"/>
      <c r="C37" s="6"/>
      <c r="D37" s="5"/>
      <c r="E37" s="5"/>
      <c r="F37" s="5"/>
      <c r="G37" s="5"/>
      <c r="H37" s="5"/>
      <c r="I37" s="5"/>
      <c r="J37" s="30"/>
      <c r="K37" s="1">
        <f t="shared" si="2"/>
        <v>0</v>
      </c>
      <c r="L37" s="72">
        <f t="shared" si="1"/>
        <v>0</v>
      </c>
    </row>
    <row r="38" spans="1:12" ht="12.75">
      <c r="A38" s="48">
        <v>25</v>
      </c>
      <c r="B38" s="5"/>
      <c r="C38" s="6"/>
      <c r="D38" s="5"/>
      <c r="E38" s="5"/>
      <c r="F38" s="5"/>
      <c r="G38" s="5"/>
      <c r="H38" s="5"/>
      <c r="I38" s="5"/>
      <c r="J38" s="30"/>
      <c r="K38" s="1">
        <f t="shared" si="2"/>
        <v>0</v>
      </c>
      <c r="L38" s="72">
        <f t="shared" si="1"/>
        <v>0</v>
      </c>
    </row>
    <row r="39" spans="1:12" ht="12.75">
      <c r="A39" s="48">
        <v>26</v>
      </c>
      <c r="B39" s="5"/>
      <c r="C39" s="6"/>
      <c r="D39" s="5"/>
      <c r="E39" s="5"/>
      <c r="F39" s="5"/>
      <c r="G39" s="5"/>
      <c r="H39" s="5"/>
      <c r="I39" s="5"/>
      <c r="J39" s="30"/>
      <c r="K39" s="1">
        <f t="shared" si="2"/>
        <v>0</v>
      </c>
      <c r="L39" s="72">
        <f t="shared" si="1"/>
        <v>0</v>
      </c>
    </row>
    <row r="40" spans="1:12" ht="12.75">
      <c r="A40" s="48">
        <v>27</v>
      </c>
      <c r="B40" s="5"/>
      <c r="C40" s="6"/>
      <c r="D40" s="5"/>
      <c r="E40" s="5"/>
      <c r="F40" s="5"/>
      <c r="G40" s="5"/>
      <c r="H40" s="5"/>
      <c r="I40" s="5"/>
      <c r="J40" s="30"/>
      <c r="K40" s="1">
        <f t="shared" si="2"/>
        <v>0</v>
      </c>
      <c r="L40" s="72">
        <f t="shared" si="1"/>
        <v>0</v>
      </c>
    </row>
    <row r="41" spans="1:12" ht="12.75">
      <c r="A41" s="48">
        <v>28</v>
      </c>
      <c r="B41" s="5"/>
      <c r="C41" s="6"/>
      <c r="D41" s="5"/>
      <c r="E41" s="5"/>
      <c r="F41" s="5"/>
      <c r="G41" s="5"/>
      <c r="H41" s="5"/>
      <c r="I41" s="5"/>
      <c r="J41" s="30"/>
      <c r="K41" s="1">
        <f t="shared" si="2"/>
        <v>0</v>
      </c>
      <c r="L41" s="72">
        <f t="shared" si="1"/>
        <v>0</v>
      </c>
    </row>
    <row r="42" spans="1:12" ht="12.75">
      <c r="A42" s="48">
        <v>29</v>
      </c>
      <c r="B42" s="5"/>
      <c r="C42" s="6"/>
      <c r="D42" s="5"/>
      <c r="E42" s="5"/>
      <c r="F42" s="5"/>
      <c r="G42" s="5"/>
      <c r="H42" s="5"/>
      <c r="I42" s="5"/>
      <c r="J42" s="30"/>
      <c r="K42" s="1">
        <f t="shared" si="2"/>
        <v>0</v>
      </c>
      <c r="L42" s="72">
        <f t="shared" si="1"/>
        <v>0</v>
      </c>
    </row>
    <row r="43" spans="1:12" ht="12.75">
      <c r="A43" s="48">
        <v>30</v>
      </c>
      <c r="B43" s="5"/>
      <c r="C43" s="6"/>
      <c r="D43" s="5"/>
      <c r="E43" s="5"/>
      <c r="F43" s="5"/>
      <c r="G43" s="5"/>
      <c r="H43" s="5"/>
      <c r="I43" s="5"/>
      <c r="J43" s="30"/>
      <c r="K43" s="1">
        <f t="shared" si="2"/>
        <v>0</v>
      </c>
      <c r="L43" s="72">
        <f t="shared" si="1"/>
        <v>0</v>
      </c>
    </row>
    <row r="44" spans="1:12" ht="12.75">
      <c r="A44" s="48">
        <v>31</v>
      </c>
      <c r="B44" s="5"/>
      <c r="C44" s="6"/>
      <c r="D44" s="5"/>
      <c r="E44" s="5"/>
      <c r="F44" s="5"/>
      <c r="G44" s="5"/>
      <c r="H44" s="5"/>
      <c r="I44" s="5"/>
      <c r="J44" s="30"/>
      <c r="K44" s="1">
        <f t="shared" si="2"/>
        <v>0</v>
      </c>
      <c r="L44" s="72">
        <f t="shared" si="1"/>
        <v>0</v>
      </c>
    </row>
    <row r="45" spans="1:12" ht="12.75">
      <c r="A45" s="48">
        <v>32</v>
      </c>
      <c r="B45" s="5"/>
      <c r="C45" s="6"/>
      <c r="D45" s="5"/>
      <c r="E45" s="5"/>
      <c r="F45" s="5"/>
      <c r="G45" s="5"/>
      <c r="H45" s="5"/>
      <c r="I45" s="5"/>
      <c r="J45" s="30"/>
      <c r="K45" s="1">
        <f t="shared" si="2"/>
        <v>0</v>
      </c>
      <c r="L45" s="72">
        <f t="shared" si="1"/>
        <v>0</v>
      </c>
    </row>
    <row r="46" spans="1:12" ht="12.75">
      <c r="A46" s="48">
        <v>33</v>
      </c>
      <c r="B46" s="5"/>
      <c r="C46" s="6"/>
      <c r="D46" s="5"/>
      <c r="E46" s="5"/>
      <c r="F46" s="5"/>
      <c r="G46" s="5"/>
      <c r="H46" s="5"/>
      <c r="I46" s="5"/>
      <c r="J46" s="30"/>
      <c r="K46" s="1">
        <f t="shared" si="2"/>
        <v>0</v>
      </c>
      <c r="L46" s="72">
        <f t="shared" si="1"/>
        <v>0</v>
      </c>
    </row>
    <row r="47" spans="1:12" ht="12.75">
      <c r="A47" s="48">
        <v>34</v>
      </c>
      <c r="B47" s="5"/>
      <c r="C47" s="6"/>
      <c r="D47" s="5"/>
      <c r="E47" s="5"/>
      <c r="F47" s="5"/>
      <c r="G47" s="5"/>
      <c r="H47" s="5"/>
      <c r="I47" s="5"/>
      <c r="J47" s="30"/>
      <c r="K47" s="1">
        <f t="shared" si="2"/>
        <v>0</v>
      </c>
      <c r="L47" s="72">
        <f t="shared" si="1"/>
        <v>0</v>
      </c>
    </row>
    <row r="48" spans="1:12" ht="12.75">
      <c r="A48" s="48">
        <v>35</v>
      </c>
      <c r="B48" s="5"/>
      <c r="C48" s="6"/>
      <c r="D48" s="5"/>
      <c r="E48" s="5"/>
      <c r="F48" s="5"/>
      <c r="G48" s="5"/>
      <c r="H48" s="5"/>
      <c r="I48" s="5"/>
      <c r="J48" s="30"/>
      <c r="K48" s="1">
        <f t="shared" si="2"/>
        <v>0</v>
      </c>
      <c r="L48" s="72">
        <f t="shared" si="1"/>
        <v>0</v>
      </c>
    </row>
    <row r="49" spans="1:12" ht="12.75">
      <c r="A49" s="48">
        <v>36</v>
      </c>
      <c r="B49" s="5"/>
      <c r="C49" s="6"/>
      <c r="D49" s="5"/>
      <c r="E49" s="5"/>
      <c r="F49" s="5"/>
      <c r="G49" s="5"/>
      <c r="H49" s="5"/>
      <c r="I49" s="5"/>
      <c r="J49" s="30"/>
      <c r="K49" s="1">
        <f t="shared" si="2"/>
        <v>0</v>
      </c>
      <c r="L49" s="72">
        <f t="shared" si="1"/>
        <v>0</v>
      </c>
    </row>
    <row r="50" spans="1:12" ht="12.75">
      <c r="A50" s="48">
        <v>37</v>
      </c>
      <c r="B50" s="5"/>
      <c r="C50" s="6"/>
      <c r="D50" s="5"/>
      <c r="E50" s="5"/>
      <c r="F50" s="5"/>
      <c r="G50" s="5"/>
      <c r="H50" s="5"/>
      <c r="I50" s="5"/>
      <c r="J50" s="30"/>
      <c r="K50" s="1">
        <f t="shared" si="2"/>
        <v>0</v>
      </c>
      <c r="L50" s="72">
        <f t="shared" si="1"/>
        <v>0</v>
      </c>
    </row>
    <row r="51" spans="1:12" ht="12.75">
      <c r="A51" s="48">
        <v>38</v>
      </c>
      <c r="B51" s="5"/>
      <c r="C51" s="6"/>
      <c r="D51" s="5"/>
      <c r="E51" s="5"/>
      <c r="F51" s="5"/>
      <c r="G51" s="5"/>
      <c r="H51" s="5"/>
      <c r="I51" s="5"/>
      <c r="J51" s="30"/>
      <c r="K51" s="1">
        <f t="shared" si="2"/>
        <v>0</v>
      </c>
      <c r="L51" s="72">
        <f t="shared" si="1"/>
        <v>0</v>
      </c>
    </row>
    <row r="52" spans="1:12" ht="12.75">
      <c r="A52" s="48">
        <v>39</v>
      </c>
      <c r="B52" s="5"/>
      <c r="C52" s="6"/>
      <c r="D52" s="5"/>
      <c r="E52" s="5"/>
      <c r="F52" s="5"/>
      <c r="G52" s="5"/>
      <c r="H52" s="5"/>
      <c r="I52" s="5"/>
      <c r="J52" s="30"/>
      <c r="K52" s="1">
        <f t="shared" si="2"/>
        <v>0</v>
      </c>
      <c r="L52" s="72">
        <f t="shared" si="1"/>
        <v>0</v>
      </c>
    </row>
    <row r="53" spans="1:12" ht="12.75">
      <c r="A53" s="48">
        <v>40</v>
      </c>
      <c r="B53" s="5"/>
      <c r="C53" s="6"/>
      <c r="D53" s="5"/>
      <c r="E53" s="5"/>
      <c r="F53" s="5"/>
      <c r="G53" s="5"/>
      <c r="H53" s="5"/>
      <c r="I53" s="5"/>
      <c r="J53" s="30"/>
      <c r="K53" s="1">
        <f t="shared" si="2"/>
        <v>0</v>
      </c>
      <c r="L53" s="72">
        <f t="shared" si="1"/>
        <v>0</v>
      </c>
    </row>
    <row r="54" spans="1:12" ht="12.75">
      <c r="A54" s="48">
        <v>41</v>
      </c>
      <c r="B54" s="5"/>
      <c r="C54" s="6"/>
      <c r="D54" s="5"/>
      <c r="E54" s="5"/>
      <c r="F54" s="5"/>
      <c r="G54" s="5"/>
      <c r="H54" s="5"/>
      <c r="I54" s="5"/>
      <c r="J54" s="30"/>
      <c r="K54" s="1">
        <f t="shared" si="2"/>
        <v>0</v>
      </c>
      <c r="L54" s="72">
        <f t="shared" si="1"/>
        <v>0</v>
      </c>
    </row>
    <row r="55" spans="1:12" ht="12.75">
      <c r="A55" s="48">
        <v>42</v>
      </c>
      <c r="B55" s="5"/>
      <c r="C55" s="6"/>
      <c r="D55" s="5"/>
      <c r="E55" s="5"/>
      <c r="F55" s="5"/>
      <c r="G55" s="5"/>
      <c r="H55" s="5"/>
      <c r="I55" s="5"/>
      <c r="J55" s="30"/>
      <c r="K55" s="1">
        <f t="shared" si="2"/>
        <v>0</v>
      </c>
      <c r="L55" s="72">
        <f t="shared" si="1"/>
        <v>0</v>
      </c>
    </row>
    <row r="56" spans="1:12" ht="12.75">
      <c r="A56" s="48">
        <v>43</v>
      </c>
      <c r="B56" s="5"/>
      <c r="C56" s="6"/>
      <c r="D56" s="5"/>
      <c r="E56" s="5"/>
      <c r="F56" s="5"/>
      <c r="G56" s="5"/>
      <c r="H56" s="5"/>
      <c r="I56" s="5"/>
      <c r="J56" s="30"/>
      <c r="K56" s="1">
        <f t="shared" si="2"/>
        <v>0</v>
      </c>
      <c r="L56" s="72">
        <f t="shared" si="1"/>
        <v>0</v>
      </c>
    </row>
    <row r="57" spans="1:12" ht="12.75">
      <c r="A57" s="48">
        <v>44</v>
      </c>
      <c r="B57" s="5"/>
      <c r="C57" s="6"/>
      <c r="D57" s="5"/>
      <c r="E57" s="5"/>
      <c r="F57" s="5"/>
      <c r="G57" s="5"/>
      <c r="H57" s="5"/>
      <c r="I57" s="5"/>
      <c r="J57" s="30"/>
      <c r="K57" s="1">
        <f t="shared" si="2"/>
        <v>0</v>
      </c>
      <c r="L57" s="72">
        <f t="shared" si="1"/>
        <v>0</v>
      </c>
    </row>
    <row r="58" spans="1:12" ht="12.75">
      <c r="A58" s="48">
        <v>45</v>
      </c>
      <c r="B58" s="5"/>
      <c r="C58" s="6"/>
      <c r="D58" s="5"/>
      <c r="E58" s="5"/>
      <c r="F58" s="5"/>
      <c r="G58" s="5"/>
      <c r="H58" s="5"/>
      <c r="I58" s="5"/>
      <c r="J58" s="30"/>
      <c r="K58" s="1">
        <f t="shared" si="2"/>
        <v>0</v>
      </c>
      <c r="L58" s="72">
        <f t="shared" si="1"/>
        <v>0</v>
      </c>
    </row>
    <row r="59" spans="1:12" ht="12.75">
      <c r="A59" s="48">
        <v>46</v>
      </c>
      <c r="B59" s="5"/>
      <c r="C59" s="6"/>
      <c r="D59" s="5"/>
      <c r="E59" s="5"/>
      <c r="F59" s="5"/>
      <c r="G59" s="5"/>
      <c r="H59" s="5"/>
      <c r="I59" s="5"/>
      <c r="J59" s="30"/>
      <c r="K59" s="1">
        <f t="shared" si="2"/>
        <v>0</v>
      </c>
      <c r="L59" s="72">
        <f t="shared" si="1"/>
        <v>0</v>
      </c>
    </row>
    <row r="60" spans="1:12" ht="12.75">
      <c r="A60" s="48">
        <v>47</v>
      </c>
      <c r="B60" s="5"/>
      <c r="C60" s="6"/>
      <c r="D60" s="5"/>
      <c r="E60" s="5"/>
      <c r="F60" s="5"/>
      <c r="G60" s="5"/>
      <c r="H60" s="5"/>
      <c r="I60" s="5"/>
      <c r="J60" s="30"/>
      <c r="K60" s="1">
        <f t="shared" si="2"/>
        <v>0</v>
      </c>
      <c r="L60" s="72">
        <f t="shared" si="1"/>
        <v>0</v>
      </c>
    </row>
    <row r="61" spans="1:12" ht="12.75">
      <c r="A61" s="48">
        <v>48</v>
      </c>
      <c r="B61" s="5"/>
      <c r="C61" s="6"/>
      <c r="D61" s="5"/>
      <c r="E61" s="5"/>
      <c r="F61" s="5"/>
      <c r="G61" s="5"/>
      <c r="H61" s="5"/>
      <c r="I61" s="5"/>
      <c r="J61" s="30"/>
      <c r="K61" s="1">
        <f t="shared" si="2"/>
        <v>0</v>
      </c>
      <c r="L61" s="72">
        <f t="shared" si="1"/>
        <v>0</v>
      </c>
    </row>
    <row r="62" spans="1:12" ht="12.75">
      <c r="A62" s="48">
        <v>49</v>
      </c>
      <c r="B62" s="5"/>
      <c r="C62" s="6"/>
      <c r="D62" s="5"/>
      <c r="E62" s="5"/>
      <c r="F62" s="5"/>
      <c r="G62" s="5"/>
      <c r="H62" s="5"/>
      <c r="I62" s="5"/>
      <c r="J62" s="30"/>
      <c r="K62" s="1">
        <f t="shared" si="2"/>
        <v>0</v>
      </c>
      <c r="L62" s="72">
        <f t="shared" si="1"/>
        <v>0</v>
      </c>
    </row>
    <row r="63" spans="1:12" ht="12.75">
      <c r="A63" s="48">
        <v>50</v>
      </c>
      <c r="B63" s="5"/>
      <c r="C63" s="6"/>
      <c r="D63" s="5"/>
      <c r="E63" s="5"/>
      <c r="F63" s="5"/>
      <c r="G63" s="5"/>
      <c r="H63" s="5"/>
      <c r="I63" s="5"/>
      <c r="J63" s="30"/>
      <c r="K63" s="1">
        <f t="shared" si="2"/>
        <v>0</v>
      </c>
      <c r="L63" s="72">
        <f t="shared" si="1"/>
        <v>0</v>
      </c>
    </row>
    <row r="64" spans="1:12" ht="12.75">
      <c r="A64" s="48">
        <v>51</v>
      </c>
      <c r="B64" s="5"/>
      <c r="C64" s="6"/>
      <c r="D64" s="5"/>
      <c r="E64" s="5"/>
      <c r="F64" s="5"/>
      <c r="G64" s="5"/>
      <c r="H64" s="5"/>
      <c r="I64" s="5"/>
      <c r="J64" s="30"/>
      <c r="K64" s="1">
        <f aca="true" t="shared" si="3" ref="K64:K83">IF(OR(ISERROR(YEAR(C64)),ISBLANK(C64)),,DATEDIF(C64,$C$95,"y"))</f>
        <v>0</v>
      </c>
      <c r="L64" s="72">
        <f t="shared" si="1"/>
        <v>0</v>
      </c>
    </row>
    <row r="65" spans="1:12" ht="12.75">
      <c r="A65" s="48">
        <v>52</v>
      </c>
      <c r="B65" s="5"/>
      <c r="C65" s="6"/>
      <c r="D65" s="5"/>
      <c r="E65" s="5"/>
      <c r="F65" s="5"/>
      <c r="G65" s="5"/>
      <c r="H65" s="5"/>
      <c r="I65" s="5"/>
      <c r="J65" s="30"/>
      <c r="K65" s="1">
        <f t="shared" si="3"/>
        <v>0</v>
      </c>
      <c r="L65" s="72">
        <f t="shared" si="1"/>
        <v>0</v>
      </c>
    </row>
    <row r="66" spans="1:12" ht="12.75">
      <c r="A66" s="48">
        <v>53</v>
      </c>
      <c r="B66" s="5"/>
      <c r="C66" s="6"/>
      <c r="D66" s="5"/>
      <c r="E66" s="5"/>
      <c r="F66" s="5"/>
      <c r="G66" s="5"/>
      <c r="H66" s="5"/>
      <c r="I66" s="5"/>
      <c r="J66" s="30"/>
      <c r="K66" s="1">
        <f t="shared" si="3"/>
        <v>0</v>
      </c>
      <c r="L66" s="72">
        <f t="shared" si="1"/>
        <v>0</v>
      </c>
    </row>
    <row r="67" spans="1:12" ht="12.75">
      <c r="A67" s="48">
        <v>54</v>
      </c>
      <c r="B67" s="5"/>
      <c r="C67" s="6"/>
      <c r="D67" s="5"/>
      <c r="E67" s="5"/>
      <c r="F67" s="5"/>
      <c r="G67" s="5"/>
      <c r="H67" s="5"/>
      <c r="I67" s="5"/>
      <c r="J67" s="30"/>
      <c r="K67" s="1">
        <f t="shared" si="3"/>
        <v>0</v>
      </c>
      <c r="L67" s="72">
        <f t="shared" si="1"/>
        <v>0</v>
      </c>
    </row>
    <row r="68" spans="1:12" ht="12.75">
      <c r="A68" s="48">
        <v>55</v>
      </c>
      <c r="B68" s="5"/>
      <c r="C68" s="6"/>
      <c r="D68" s="5"/>
      <c r="E68" s="5"/>
      <c r="F68" s="5"/>
      <c r="G68" s="5"/>
      <c r="H68" s="5"/>
      <c r="I68" s="5"/>
      <c r="J68" s="30"/>
      <c r="K68" s="1">
        <f t="shared" si="3"/>
        <v>0</v>
      </c>
      <c r="L68" s="72">
        <f t="shared" si="1"/>
        <v>0</v>
      </c>
    </row>
    <row r="69" spans="1:12" ht="12.75">
      <c r="A69" s="48">
        <v>56</v>
      </c>
      <c r="B69" s="5"/>
      <c r="C69" s="6"/>
      <c r="D69" s="5"/>
      <c r="E69" s="5"/>
      <c r="F69" s="5"/>
      <c r="G69" s="5"/>
      <c r="H69" s="5"/>
      <c r="I69" s="5"/>
      <c r="J69" s="30"/>
      <c r="K69" s="1">
        <f t="shared" si="3"/>
        <v>0</v>
      </c>
      <c r="L69" s="72">
        <f t="shared" si="1"/>
        <v>0</v>
      </c>
    </row>
    <row r="70" spans="1:12" ht="12.75">
      <c r="A70" s="48">
        <v>57</v>
      </c>
      <c r="B70" s="5"/>
      <c r="C70" s="6"/>
      <c r="D70" s="5"/>
      <c r="E70" s="5"/>
      <c r="F70" s="5"/>
      <c r="G70" s="5"/>
      <c r="H70" s="5"/>
      <c r="I70" s="5"/>
      <c r="J70" s="30"/>
      <c r="K70" s="1">
        <f t="shared" si="3"/>
        <v>0</v>
      </c>
      <c r="L70" s="72">
        <f t="shared" si="1"/>
        <v>0</v>
      </c>
    </row>
    <row r="71" spans="1:12" ht="12.75">
      <c r="A71" s="48">
        <v>58</v>
      </c>
      <c r="B71" s="5"/>
      <c r="C71" s="6"/>
      <c r="D71" s="5"/>
      <c r="E71" s="5"/>
      <c r="F71" s="5"/>
      <c r="G71" s="5"/>
      <c r="H71" s="5"/>
      <c r="I71" s="5"/>
      <c r="J71" s="30"/>
      <c r="K71" s="1">
        <f t="shared" si="3"/>
        <v>0</v>
      </c>
      <c r="L71" s="72">
        <f t="shared" si="1"/>
        <v>0</v>
      </c>
    </row>
    <row r="72" spans="1:12" ht="12.75">
      <c r="A72" s="48">
        <v>59</v>
      </c>
      <c r="B72" s="5"/>
      <c r="C72" s="6"/>
      <c r="D72" s="5"/>
      <c r="E72" s="5"/>
      <c r="F72" s="5"/>
      <c r="G72" s="5"/>
      <c r="H72" s="5"/>
      <c r="I72" s="5"/>
      <c r="J72" s="30"/>
      <c r="K72" s="1">
        <f t="shared" si="3"/>
        <v>0</v>
      </c>
      <c r="L72" s="72">
        <f t="shared" si="1"/>
        <v>0</v>
      </c>
    </row>
    <row r="73" spans="1:12" ht="12.75">
      <c r="A73" s="48">
        <v>60</v>
      </c>
      <c r="B73" s="5"/>
      <c r="C73" s="6"/>
      <c r="D73" s="5"/>
      <c r="E73" s="5"/>
      <c r="F73" s="5"/>
      <c r="G73" s="5"/>
      <c r="H73" s="5"/>
      <c r="I73" s="5"/>
      <c r="J73" s="30"/>
      <c r="K73" s="1">
        <f t="shared" si="3"/>
        <v>0</v>
      </c>
      <c r="L73" s="72">
        <f t="shared" si="1"/>
        <v>0</v>
      </c>
    </row>
    <row r="74" spans="1:12" ht="12.75">
      <c r="A74" s="48">
        <v>61</v>
      </c>
      <c r="B74" s="5"/>
      <c r="C74" s="6"/>
      <c r="D74" s="5"/>
      <c r="E74" s="5"/>
      <c r="F74" s="5"/>
      <c r="G74" s="5"/>
      <c r="H74" s="5"/>
      <c r="I74" s="5"/>
      <c r="J74" s="30"/>
      <c r="K74" s="1">
        <f t="shared" si="3"/>
        <v>0</v>
      </c>
      <c r="L74" s="72">
        <f t="shared" si="1"/>
        <v>0</v>
      </c>
    </row>
    <row r="75" spans="1:12" ht="12.75">
      <c r="A75" s="48">
        <v>62</v>
      </c>
      <c r="B75" s="5"/>
      <c r="C75" s="6"/>
      <c r="D75" s="5"/>
      <c r="E75" s="5"/>
      <c r="F75" s="5"/>
      <c r="G75" s="5"/>
      <c r="H75" s="5"/>
      <c r="I75" s="5"/>
      <c r="J75" s="30"/>
      <c r="K75" s="1">
        <f t="shared" si="3"/>
        <v>0</v>
      </c>
      <c r="L75" s="72">
        <f t="shared" si="1"/>
        <v>0</v>
      </c>
    </row>
    <row r="76" spans="1:12" ht="12.75">
      <c r="A76" s="48">
        <v>63</v>
      </c>
      <c r="B76" s="5"/>
      <c r="C76" s="6"/>
      <c r="D76" s="5"/>
      <c r="E76" s="5"/>
      <c r="F76" s="5"/>
      <c r="G76" s="5"/>
      <c r="H76" s="5"/>
      <c r="I76" s="5"/>
      <c r="J76" s="30"/>
      <c r="K76" s="1">
        <f t="shared" si="3"/>
        <v>0</v>
      </c>
      <c r="L76" s="72">
        <f t="shared" si="1"/>
        <v>0</v>
      </c>
    </row>
    <row r="77" spans="1:12" ht="12.75">
      <c r="A77" s="48">
        <v>64</v>
      </c>
      <c r="B77" s="5"/>
      <c r="C77" s="6"/>
      <c r="D77" s="5"/>
      <c r="E77" s="5"/>
      <c r="F77" s="5"/>
      <c r="G77" s="5"/>
      <c r="H77" s="5"/>
      <c r="I77" s="5"/>
      <c r="J77" s="30"/>
      <c r="K77" s="1">
        <f t="shared" si="3"/>
        <v>0</v>
      </c>
      <c r="L77" s="72">
        <f t="shared" si="1"/>
        <v>0</v>
      </c>
    </row>
    <row r="78" spans="1:12" ht="12.75">
      <c r="A78" s="48">
        <v>65</v>
      </c>
      <c r="B78" s="5"/>
      <c r="C78" s="6"/>
      <c r="D78" s="5"/>
      <c r="E78" s="5"/>
      <c r="F78" s="5"/>
      <c r="G78" s="5"/>
      <c r="H78" s="5"/>
      <c r="I78" s="5"/>
      <c r="J78" s="30"/>
      <c r="K78" s="1">
        <f t="shared" si="3"/>
        <v>0</v>
      </c>
      <c r="L78" s="72">
        <f t="shared" si="1"/>
        <v>0</v>
      </c>
    </row>
    <row r="79" spans="1:12" ht="12.75">
      <c r="A79" s="48">
        <v>66</v>
      </c>
      <c r="B79" s="5"/>
      <c r="C79" s="6"/>
      <c r="D79" s="5"/>
      <c r="E79" s="5"/>
      <c r="F79" s="5"/>
      <c r="G79" s="5"/>
      <c r="H79" s="5"/>
      <c r="I79" s="5"/>
      <c r="J79" s="30"/>
      <c r="K79" s="1">
        <f t="shared" si="3"/>
        <v>0</v>
      </c>
      <c r="L79" s="72">
        <f aca="true" t="shared" si="4" ref="L79:L93">IF(COUNTIF(B79,"&lt;&gt;"&amp;"")&gt;0,1000,0)</f>
        <v>0</v>
      </c>
    </row>
    <row r="80" spans="1:12" ht="12.75">
      <c r="A80" s="48">
        <v>67</v>
      </c>
      <c r="B80" s="5"/>
      <c r="C80" s="6"/>
      <c r="D80" s="5"/>
      <c r="E80" s="5"/>
      <c r="F80" s="5"/>
      <c r="G80" s="5"/>
      <c r="H80" s="5"/>
      <c r="I80" s="5"/>
      <c r="J80" s="30"/>
      <c r="K80" s="1">
        <f t="shared" si="3"/>
        <v>0</v>
      </c>
      <c r="L80" s="72">
        <f t="shared" si="4"/>
        <v>0</v>
      </c>
    </row>
    <row r="81" spans="1:12" ht="12.75">
      <c r="A81" s="48">
        <v>68</v>
      </c>
      <c r="B81" s="5"/>
      <c r="C81" s="6"/>
      <c r="D81" s="5"/>
      <c r="E81" s="5"/>
      <c r="F81" s="5"/>
      <c r="G81" s="5"/>
      <c r="H81" s="5"/>
      <c r="I81" s="5"/>
      <c r="J81" s="30"/>
      <c r="K81" s="1">
        <f t="shared" si="3"/>
        <v>0</v>
      </c>
      <c r="L81" s="72">
        <f t="shared" si="4"/>
        <v>0</v>
      </c>
    </row>
    <row r="82" spans="1:12" ht="12.75">
      <c r="A82" s="48">
        <v>69</v>
      </c>
      <c r="B82" s="5"/>
      <c r="C82" s="6"/>
      <c r="D82" s="5"/>
      <c r="E82" s="23"/>
      <c r="F82" s="5"/>
      <c r="G82" s="23"/>
      <c r="H82" s="5"/>
      <c r="I82" s="5"/>
      <c r="J82" s="30"/>
      <c r="K82" s="1">
        <f t="shared" si="3"/>
        <v>0</v>
      </c>
      <c r="L82" s="72">
        <f t="shared" si="4"/>
        <v>0</v>
      </c>
    </row>
    <row r="83" spans="1:12" ht="12.75">
      <c r="A83" s="48">
        <v>70</v>
      </c>
      <c r="B83" s="5"/>
      <c r="C83" s="6"/>
      <c r="D83" s="5"/>
      <c r="E83" s="5"/>
      <c r="F83" s="5"/>
      <c r="G83" s="5"/>
      <c r="H83" s="5"/>
      <c r="I83" s="5"/>
      <c r="J83" s="30"/>
      <c r="K83" s="1">
        <f t="shared" si="3"/>
        <v>0</v>
      </c>
      <c r="L83" s="72">
        <f t="shared" si="4"/>
        <v>0</v>
      </c>
    </row>
    <row r="84" spans="1:12" ht="12.75">
      <c r="A84" s="48">
        <v>71</v>
      </c>
      <c r="B84" s="5"/>
      <c r="C84" s="6"/>
      <c r="D84" s="5"/>
      <c r="E84" s="5"/>
      <c r="F84" s="5"/>
      <c r="G84" s="5"/>
      <c r="H84" s="5"/>
      <c r="I84" s="5"/>
      <c r="J84" s="30"/>
      <c r="K84" s="1">
        <f aca="true" t="shared" si="5" ref="K84:K93">IF(OR(ISERROR(YEAR(C84)),ISBLANK(C84)),,DATEDIF(C84,$C$95,"y"))</f>
        <v>0</v>
      </c>
      <c r="L84" s="72">
        <f t="shared" si="4"/>
        <v>0</v>
      </c>
    </row>
    <row r="85" spans="1:12" ht="12.75">
      <c r="A85" s="48">
        <v>72</v>
      </c>
      <c r="B85" s="5"/>
      <c r="C85" s="6"/>
      <c r="D85" s="5"/>
      <c r="E85" s="5"/>
      <c r="F85" s="5"/>
      <c r="G85" s="5"/>
      <c r="H85" s="5"/>
      <c r="I85" s="5"/>
      <c r="J85" s="30"/>
      <c r="K85" s="1">
        <f t="shared" si="5"/>
        <v>0</v>
      </c>
      <c r="L85" s="72">
        <f t="shared" si="4"/>
        <v>0</v>
      </c>
    </row>
    <row r="86" spans="1:12" ht="12.75">
      <c r="A86" s="48">
        <v>73</v>
      </c>
      <c r="B86" s="5"/>
      <c r="C86" s="6"/>
      <c r="D86" s="5"/>
      <c r="E86" s="5"/>
      <c r="F86" s="5"/>
      <c r="G86" s="5"/>
      <c r="H86" s="5"/>
      <c r="I86" s="5"/>
      <c r="J86" s="30"/>
      <c r="K86" s="1">
        <f t="shared" si="5"/>
        <v>0</v>
      </c>
      <c r="L86" s="72">
        <f t="shared" si="4"/>
        <v>0</v>
      </c>
    </row>
    <row r="87" spans="1:12" ht="12.75">
      <c r="A87" s="48">
        <v>74</v>
      </c>
      <c r="B87" s="5"/>
      <c r="C87" s="6"/>
      <c r="D87" s="5"/>
      <c r="E87" s="5"/>
      <c r="F87" s="5"/>
      <c r="G87" s="5"/>
      <c r="H87" s="5"/>
      <c r="I87" s="5"/>
      <c r="J87" s="30"/>
      <c r="K87" s="1">
        <f t="shared" si="5"/>
        <v>0</v>
      </c>
      <c r="L87" s="72">
        <f t="shared" si="4"/>
        <v>0</v>
      </c>
    </row>
    <row r="88" spans="1:12" ht="12.75">
      <c r="A88" s="48">
        <v>75</v>
      </c>
      <c r="B88" s="5"/>
      <c r="C88" s="6"/>
      <c r="D88" s="5"/>
      <c r="E88" s="5"/>
      <c r="F88" s="5"/>
      <c r="G88" s="5"/>
      <c r="H88" s="5"/>
      <c r="I88" s="5"/>
      <c r="J88" s="30"/>
      <c r="K88" s="1">
        <f t="shared" si="5"/>
        <v>0</v>
      </c>
      <c r="L88" s="72">
        <f t="shared" si="4"/>
        <v>0</v>
      </c>
    </row>
    <row r="89" spans="1:12" ht="12.75">
      <c r="A89" s="48">
        <v>76</v>
      </c>
      <c r="B89" s="5"/>
      <c r="C89" s="6"/>
      <c r="D89" s="5"/>
      <c r="E89" s="5"/>
      <c r="F89" s="5"/>
      <c r="G89" s="5"/>
      <c r="H89" s="5"/>
      <c r="I89" s="5"/>
      <c r="J89" s="30"/>
      <c r="K89" s="1">
        <f t="shared" si="5"/>
        <v>0</v>
      </c>
      <c r="L89" s="72">
        <f t="shared" si="4"/>
        <v>0</v>
      </c>
    </row>
    <row r="90" spans="1:12" ht="12.75">
      <c r="A90" s="48">
        <v>77</v>
      </c>
      <c r="B90" s="5"/>
      <c r="C90" s="6"/>
      <c r="D90" s="5"/>
      <c r="E90" s="5"/>
      <c r="F90" s="5"/>
      <c r="G90" s="5"/>
      <c r="H90" s="5"/>
      <c r="I90" s="5"/>
      <c r="J90" s="30"/>
      <c r="K90" s="1">
        <f t="shared" si="5"/>
        <v>0</v>
      </c>
      <c r="L90" s="72">
        <f t="shared" si="4"/>
        <v>0</v>
      </c>
    </row>
    <row r="91" spans="1:12" ht="12.75">
      <c r="A91" s="48">
        <v>78</v>
      </c>
      <c r="B91" s="5"/>
      <c r="C91" s="6"/>
      <c r="D91" s="5"/>
      <c r="E91" s="5"/>
      <c r="F91" s="5"/>
      <c r="G91" s="5"/>
      <c r="H91" s="5"/>
      <c r="I91" s="5"/>
      <c r="J91" s="30"/>
      <c r="K91" s="1">
        <f t="shared" si="5"/>
        <v>0</v>
      </c>
      <c r="L91" s="72">
        <f t="shared" si="4"/>
        <v>0</v>
      </c>
    </row>
    <row r="92" spans="1:12" ht="12.75">
      <c r="A92" s="48">
        <v>79</v>
      </c>
      <c r="B92" s="5"/>
      <c r="C92" s="6"/>
      <c r="D92" s="5"/>
      <c r="E92" s="23"/>
      <c r="F92" s="5"/>
      <c r="G92" s="23"/>
      <c r="H92" s="5"/>
      <c r="I92" s="5"/>
      <c r="J92" s="30"/>
      <c r="K92" s="1">
        <f t="shared" si="5"/>
        <v>0</v>
      </c>
      <c r="L92" s="72">
        <f t="shared" si="4"/>
        <v>0</v>
      </c>
    </row>
    <row r="93" spans="1:12" ht="13.5" thickBot="1">
      <c r="A93" s="48">
        <v>80</v>
      </c>
      <c r="B93" s="31"/>
      <c r="C93" s="32"/>
      <c r="D93" s="31"/>
      <c r="E93" s="31"/>
      <c r="F93" s="31"/>
      <c r="G93" s="31"/>
      <c r="H93" s="31"/>
      <c r="I93" s="31"/>
      <c r="J93" s="33"/>
      <c r="K93" s="1">
        <f t="shared" si="5"/>
        <v>0</v>
      </c>
      <c r="L93" s="72">
        <f t="shared" si="4"/>
        <v>0</v>
      </c>
    </row>
    <row r="95" spans="2:12" ht="12.75">
      <c r="B95" s="7" t="s">
        <v>88</v>
      </c>
      <c r="C95" s="22">
        <v>43457</v>
      </c>
      <c r="D95" s="8"/>
      <c r="E95" s="8"/>
      <c r="F95" s="8"/>
      <c r="G95" s="8"/>
      <c r="L95" s="1"/>
    </row>
    <row r="96" spans="2:12" ht="12.75">
      <c r="B96" s="7"/>
      <c r="C96" s="22"/>
      <c r="D96" s="8"/>
      <c r="E96" s="8"/>
      <c r="F96" s="8"/>
      <c r="G96" s="8"/>
      <c r="L96" s="1"/>
    </row>
    <row r="97" spans="2:11" ht="12.75">
      <c r="B97" s="16" t="s">
        <v>103</v>
      </c>
      <c r="K97" s="8"/>
    </row>
    <row r="98" spans="2:11" ht="12.75">
      <c r="B98" s="7" t="s">
        <v>47</v>
      </c>
      <c r="K98" s="8"/>
    </row>
    <row r="99" spans="2:11" ht="12.75">
      <c r="B99" s="7"/>
      <c r="K99" s="8"/>
    </row>
    <row r="100" spans="2:12" s="17" customFormat="1" ht="12.75">
      <c r="B100" s="16" t="s">
        <v>111</v>
      </c>
      <c r="D100" s="16" t="s">
        <v>112</v>
      </c>
      <c r="K100" s="56"/>
      <c r="L100" s="57"/>
    </row>
    <row r="101" spans="2:12" s="17" customFormat="1" ht="12.75">
      <c r="B101" s="16"/>
      <c r="C101" s="16"/>
      <c r="K101" s="56"/>
      <c r="L101" s="57"/>
    </row>
    <row r="102" spans="2:12" s="18" customFormat="1" ht="12.75">
      <c r="B102" s="58" t="s">
        <v>121</v>
      </c>
      <c r="K102" s="59"/>
      <c r="L102" s="34"/>
    </row>
    <row r="103" spans="2:12" s="17" customFormat="1" ht="12.75">
      <c r="B103" s="16" t="s">
        <v>122</v>
      </c>
      <c r="K103" s="56"/>
      <c r="L103" s="57"/>
    </row>
    <row r="104" spans="2:12" s="17" customFormat="1" ht="12.75">
      <c r="B104" s="16"/>
      <c r="K104" s="56"/>
      <c r="L104" s="57"/>
    </row>
    <row r="105" spans="2:11" ht="12.75">
      <c r="B105" s="58" t="s">
        <v>104</v>
      </c>
      <c r="J105" s="7"/>
      <c r="K105" s="8"/>
    </row>
    <row r="106" spans="1:11" ht="12.75">
      <c r="A106" s="18"/>
      <c r="B106" s="18" t="s">
        <v>105</v>
      </c>
      <c r="C106" s="18"/>
      <c r="D106" s="18"/>
      <c r="E106" s="18"/>
      <c r="F106" s="18"/>
      <c r="G106" s="18"/>
      <c r="K106" s="8"/>
    </row>
    <row r="107" spans="1:11" ht="12.75">
      <c r="A107" s="18"/>
      <c r="B107" s="18" t="s">
        <v>106</v>
      </c>
      <c r="C107" s="18"/>
      <c r="D107" s="18"/>
      <c r="E107" s="18"/>
      <c r="F107" s="18"/>
      <c r="G107" s="18"/>
      <c r="K107" s="8"/>
    </row>
    <row r="108" spans="2:10" ht="13.5" thickBot="1">
      <c r="B108" s="2"/>
      <c r="D108" s="4"/>
      <c r="E108" s="4"/>
      <c r="F108" s="4"/>
      <c r="G108" s="4"/>
      <c r="H108" s="4"/>
      <c r="I108" s="4"/>
      <c r="J108" s="4"/>
    </row>
    <row r="109" spans="1:11" ht="13.5" thickBot="1">
      <c r="A109" s="78" t="s">
        <v>2</v>
      </c>
      <c r="B109" s="79"/>
      <c r="C109" s="79"/>
      <c r="D109" s="79"/>
      <c r="E109" s="80"/>
      <c r="F109" s="12"/>
      <c r="G109" s="12"/>
      <c r="H109" s="4"/>
      <c r="I109" s="4"/>
      <c r="J109" s="4"/>
      <c r="K109" s="8"/>
    </row>
    <row r="110" spans="1:11" ht="12.75">
      <c r="A110" s="76" t="s">
        <v>5</v>
      </c>
      <c r="B110" s="77"/>
      <c r="C110" s="60" t="s">
        <v>102</v>
      </c>
      <c r="D110" s="51"/>
      <c r="E110" s="50"/>
      <c r="F110" s="12"/>
      <c r="G110" s="12"/>
      <c r="H110" s="4"/>
      <c r="I110" s="4"/>
      <c r="J110" s="4"/>
      <c r="K110" s="8"/>
    </row>
    <row r="111" spans="1:11" ht="12.75">
      <c r="A111" s="70" t="s">
        <v>113</v>
      </c>
      <c r="B111" s="75" t="s">
        <v>116</v>
      </c>
      <c r="C111" s="3" t="s">
        <v>114</v>
      </c>
      <c r="D111" s="74" t="s">
        <v>117</v>
      </c>
      <c r="E111" s="71"/>
      <c r="F111" s="12"/>
      <c r="G111" s="12"/>
      <c r="H111" s="4"/>
      <c r="I111" s="4"/>
      <c r="J111" s="4"/>
      <c r="K111" s="8"/>
    </row>
    <row r="112" spans="1:11" ht="12.75">
      <c r="A112" s="3" t="s">
        <v>64</v>
      </c>
      <c r="B112" s="15" t="s">
        <v>93</v>
      </c>
      <c r="C112" s="3" t="s">
        <v>10</v>
      </c>
      <c r="D112" s="14" t="s">
        <v>39</v>
      </c>
      <c r="E112" s="19"/>
      <c r="F112" s="4"/>
      <c r="G112" s="4"/>
      <c r="H112" s="4"/>
      <c r="I112" s="4"/>
      <c r="J112" s="4"/>
      <c r="K112" s="8"/>
    </row>
    <row r="113" spans="1:11" ht="12.75">
      <c r="A113" s="3" t="s">
        <v>71</v>
      </c>
      <c r="B113" s="15" t="s">
        <v>30</v>
      </c>
      <c r="C113" s="3" t="s">
        <v>9</v>
      </c>
      <c r="D113" s="14" t="s">
        <v>40</v>
      </c>
      <c r="E113" s="19"/>
      <c r="F113" s="4"/>
      <c r="G113" s="4"/>
      <c r="H113" s="4"/>
      <c r="I113" s="4"/>
      <c r="J113" s="4"/>
      <c r="K113" s="8"/>
    </row>
    <row r="114" spans="1:11" ht="12.75">
      <c r="A114" s="3" t="s">
        <v>65</v>
      </c>
      <c r="B114" s="15" t="s">
        <v>94</v>
      </c>
      <c r="C114" s="3" t="s">
        <v>12</v>
      </c>
      <c r="D114" s="14" t="s">
        <v>41</v>
      </c>
      <c r="E114" s="19"/>
      <c r="F114" s="4"/>
      <c r="G114" s="4"/>
      <c r="H114" s="4"/>
      <c r="I114" s="4"/>
      <c r="J114" s="4"/>
      <c r="K114" s="8"/>
    </row>
    <row r="115" spans="1:11" ht="12.75">
      <c r="A115" s="3" t="s">
        <v>72</v>
      </c>
      <c r="B115" s="15" t="s">
        <v>31</v>
      </c>
      <c r="C115" s="3" t="s">
        <v>11</v>
      </c>
      <c r="D115" s="14" t="s">
        <v>42</v>
      </c>
      <c r="E115" s="19"/>
      <c r="F115" s="4"/>
      <c r="G115" s="4"/>
      <c r="H115" s="4"/>
      <c r="I115" s="4"/>
      <c r="J115" s="4"/>
      <c r="K115" s="8"/>
    </row>
    <row r="116" spans="1:11" ht="12.75">
      <c r="A116" s="3" t="s">
        <v>109</v>
      </c>
      <c r="B116" s="15" t="s">
        <v>89</v>
      </c>
      <c r="C116" s="3" t="s">
        <v>13</v>
      </c>
      <c r="D116" s="14" t="s">
        <v>43</v>
      </c>
      <c r="E116" s="19"/>
      <c r="F116" s="4"/>
      <c r="G116" s="4"/>
      <c r="H116" s="4"/>
      <c r="I116" s="4"/>
      <c r="J116" s="4"/>
      <c r="K116" s="8"/>
    </row>
    <row r="117" spans="1:11" ht="12.75">
      <c r="A117" s="3" t="s">
        <v>69</v>
      </c>
      <c r="B117" s="15" t="s">
        <v>32</v>
      </c>
      <c r="C117" s="3" t="s">
        <v>14</v>
      </c>
      <c r="D117" s="14" t="s">
        <v>44</v>
      </c>
      <c r="E117" s="19"/>
      <c r="F117" s="4"/>
      <c r="G117" s="4"/>
      <c r="H117" s="4"/>
      <c r="I117" s="4"/>
      <c r="J117" s="4"/>
      <c r="K117" s="8"/>
    </row>
    <row r="118" spans="1:11" ht="12.75">
      <c r="A118" s="3" t="s">
        <v>66</v>
      </c>
      <c r="B118" s="15" t="s">
        <v>90</v>
      </c>
      <c r="C118" s="3" t="s">
        <v>15</v>
      </c>
      <c r="D118" s="14" t="s">
        <v>45</v>
      </c>
      <c r="E118" s="19"/>
      <c r="F118" s="4"/>
      <c r="G118" s="4"/>
      <c r="H118" s="4"/>
      <c r="I118" s="4"/>
      <c r="J118" s="4"/>
      <c r="K118" s="8"/>
    </row>
    <row r="119" spans="1:11" ht="12.75">
      <c r="A119" s="3" t="s">
        <v>70</v>
      </c>
      <c r="B119" s="15" t="s">
        <v>33</v>
      </c>
      <c r="C119" s="3" t="s">
        <v>16</v>
      </c>
      <c r="D119" s="14" t="s">
        <v>46</v>
      </c>
      <c r="E119" s="19"/>
      <c r="F119" s="4"/>
      <c r="G119" s="4"/>
      <c r="H119" s="4"/>
      <c r="I119" s="4"/>
      <c r="J119" s="4"/>
      <c r="K119" s="8"/>
    </row>
    <row r="120" spans="1:11" ht="12.75">
      <c r="A120" s="3" t="s">
        <v>74</v>
      </c>
      <c r="B120" s="15" t="s">
        <v>35</v>
      </c>
      <c r="C120" s="3" t="s">
        <v>17</v>
      </c>
      <c r="D120" s="14" t="s">
        <v>48</v>
      </c>
      <c r="E120" s="19"/>
      <c r="F120" s="4"/>
      <c r="G120" s="4"/>
      <c r="K120" s="8"/>
    </row>
    <row r="121" spans="1:11" ht="12.75">
      <c r="A121" s="3" t="s">
        <v>67</v>
      </c>
      <c r="B121" s="15" t="s">
        <v>91</v>
      </c>
      <c r="C121" s="3" t="s">
        <v>18</v>
      </c>
      <c r="D121" s="14" t="s">
        <v>49</v>
      </c>
      <c r="E121" s="19"/>
      <c r="F121" s="4"/>
      <c r="G121" s="4"/>
      <c r="K121" s="8"/>
    </row>
    <row r="122" spans="1:11" ht="12.75">
      <c r="A122" s="3" t="s">
        <v>73</v>
      </c>
      <c r="B122" s="13" t="s">
        <v>34</v>
      </c>
      <c r="C122" s="3" t="s">
        <v>19</v>
      </c>
      <c r="D122" s="11" t="s">
        <v>50</v>
      </c>
      <c r="E122" s="19"/>
      <c r="F122" s="4"/>
      <c r="G122" s="4"/>
      <c r="K122" s="8"/>
    </row>
    <row r="123" spans="1:11" ht="12.75">
      <c r="A123" s="3" t="s">
        <v>75</v>
      </c>
      <c r="B123" s="15" t="s">
        <v>36</v>
      </c>
      <c r="C123" s="3" t="s">
        <v>20</v>
      </c>
      <c r="D123" s="14" t="s">
        <v>51</v>
      </c>
      <c r="E123" s="19"/>
      <c r="F123" s="4"/>
      <c r="G123" s="4"/>
      <c r="K123" s="8"/>
    </row>
    <row r="124" spans="1:11" ht="12.75">
      <c r="A124" s="3" t="s">
        <v>68</v>
      </c>
      <c r="B124" s="15" t="s">
        <v>92</v>
      </c>
      <c r="C124" s="3" t="s">
        <v>21</v>
      </c>
      <c r="D124" s="14" t="s">
        <v>52</v>
      </c>
      <c r="E124" s="19"/>
      <c r="F124" s="4"/>
      <c r="G124" s="4"/>
      <c r="K124" s="8"/>
    </row>
    <row r="125" spans="1:11" ht="12.75">
      <c r="A125" s="3" t="s">
        <v>77</v>
      </c>
      <c r="B125" s="15" t="s">
        <v>38</v>
      </c>
      <c r="C125" s="3" t="s">
        <v>22</v>
      </c>
      <c r="D125" s="14" t="s">
        <v>53</v>
      </c>
      <c r="E125" s="19"/>
      <c r="F125" s="4"/>
      <c r="G125" s="4"/>
      <c r="K125" s="8"/>
    </row>
    <row r="126" spans="1:7" ht="12.75">
      <c r="A126" s="3" t="s">
        <v>76</v>
      </c>
      <c r="B126" s="15" t="s">
        <v>37</v>
      </c>
      <c r="C126" s="3" t="s">
        <v>23</v>
      </c>
      <c r="D126" s="14" t="s">
        <v>54</v>
      </c>
      <c r="E126" s="19"/>
      <c r="F126" s="4"/>
      <c r="G126" s="4"/>
    </row>
    <row r="127" spans="3:7" ht="12.75">
      <c r="C127" s="3" t="s">
        <v>24</v>
      </c>
      <c r="D127" s="14" t="s">
        <v>55</v>
      </c>
      <c r="E127" s="19"/>
      <c r="F127" s="4"/>
      <c r="G127" s="4"/>
    </row>
    <row r="128" spans="3:7" ht="12.75">
      <c r="C128" s="3" t="s">
        <v>78</v>
      </c>
      <c r="D128" s="14" t="s">
        <v>56</v>
      </c>
      <c r="E128" s="19"/>
      <c r="F128" s="4"/>
      <c r="G128" s="4"/>
    </row>
    <row r="129" spans="1:7" ht="12.75">
      <c r="A129" s="9"/>
      <c r="B129" s="13"/>
      <c r="C129" s="3" t="s">
        <v>79</v>
      </c>
      <c r="D129" s="14" t="s">
        <v>57</v>
      </c>
      <c r="E129" s="19"/>
      <c r="F129" s="4"/>
      <c r="G129" s="4"/>
    </row>
    <row r="130" spans="1:7" ht="12.75">
      <c r="A130" s="9"/>
      <c r="B130" s="13"/>
      <c r="C130" s="3" t="s">
        <v>124</v>
      </c>
      <c r="D130" s="14" t="s">
        <v>125</v>
      </c>
      <c r="E130" s="19"/>
      <c r="F130" s="4"/>
      <c r="G130" s="4"/>
    </row>
    <row r="131" spans="1:7" ht="12.75">
      <c r="A131" s="9"/>
      <c r="B131" s="13"/>
      <c r="C131" s="3" t="s">
        <v>80</v>
      </c>
      <c r="D131" s="14" t="s">
        <v>58</v>
      </c>
      <c r="E131" s="19"/>
      <c r="F131" s="4"/>
      <c r="G131" s="4"/>
    </row>
    <row r="132" spans="1:7" ht="12.75">
      <c r="A132" s="9"/>
      <c r="B132" s="15"/>
      <c r="C132" s="3" t="s">
        <v>81</v>
      </c>
      <c r="D132" s="14" t="s">
        <v>59</v>
      </c>
      <c r="E132" s="19"/>
      <c r="F132" s="4"/>
      <c r="G132" s="4"/>
    </row>
    <row r="133" spans="1:7" ht="12.75">
      <c r="A133" s="9"/>
      <c r="B133" s="13"/>
      <c r="C133" s="3" t="s">
        <v>82</v>
      </c>
      <c r="D133" s="14" t="s">
        <v>60</v>
      </c>
      <c r="E133" s="19"/>
      <c r="F133" s="4"/>
      <c r="G133" s="4"/>
    </row>
    <row r="134" spans="1:7" ht="12.75">
      <c r="A134" s="69"/>
      <c r="B134" s="68"/>
      <c r="C134" s="3" t="s">
        <v>83</v>
      </c>
      <c r="D134" s="14" t="s">
        <v>61</v>
      </c>
      <c r="E134" s="19"/>
      <c r="F134" s="4"/>
      <c r="G134" s="4"/>
    </row>
    <row r="135" spans="1:7" ht="12.75">
      <c r="A135" s="9"/>
      <c r="B135" s="15"/>
      <c r="C135" s="3" t="s">
        <v>84</v>
      </c>
      <c r="D135" s="11" t="s">
        <v>62</v>
      </c>
      <c r="E135" s="19"/>
      <c r="F135" s="4"/>
      <c r="G135" s="4"/>
    </row>
    <row r="136" spans="1:7" ht="12.75">
      <c r="A136" s="9"/>
      <c r="B136" s="15"/>
      <c r="C136" s="3" t="s">
        <v>85</v>
      </c>
      <c r="D136" s="11" t="s">
        <v>63</v>
      </c>
      <c r="E136" s="19"/>
      <c r="F136" s="4"/>
      <c r="G136" s="4"/>
    </row>
    <row r="137" spans="1:7" ht="13.5" thickBot="1">
      <c r="A137" s="10"/>
      <c r="B137" s="15"/>
      <c r="C137" s="52" t="s">
        <v>126</v>
      </c>
      <c r="D137" s="81" t="s">
        <v>127</v>
      </c>
      <c r="E137" s="20"/>
      <c r="F137" s="4"/>
      <c r="G137" s="4"/>
    </row>
    <row r="138" spans="1:7" ht="12.75">
      <c r="A138" s="9"/>
      <c r="B138" s="21"/>
      <c r="C138" s="4"/>
      <c r="D138" s="4"/>
      <c r="E138" s="4"/>
      <c r="F138" s="4"/>
      <c r="G138" s="4"/>
    </row>
    <row r="139" spans="1:7" ht="12.75">
      <c r="A139" s="3" t="s">
        <v>123</v>
      </c>
      <c r="B139" s="14"/>
      <c r="C139" s="4"/>
      <c r="D139" s="4"/>
      <c r="E139" s="4"/>
      <c r="F139" s="4"/>
      <c r="G139" s="4"/>
    </row>
    <row r="140" spans="1:7" ht="12.75">
      <c r="A140" s="9"/>
      <c r="B140" s="14"/>
      <c r="C140" s="4"/>
      <c r="D140" s="4"/>
      <c r="E140" s="4"/>
      <c r="F140" s="4"/>
      <c r="G140" s="4"/>
    </row>
    <row r="141" spans="1:7" ht="12.75">
      <c r="A141" s="9"/>
      <c r="B141" s="14"/>
      <c r="C141" s="4"/>
      <c r="D141" s="4"/>
      <c r="E141" s="4"/>
      <c r="F141" s="4"/>
      <c r="G141" s="4"/>
    </row>
    <row r="142" spans="1:7" ht="12.75">
      <c r="A142" s="9"/>
      <c r="B142" s="14"/>
      <c r="C142" s="4"/>
      <c r="D142" s="4"/>
      <c r="E142" s="4"/>
      <c r="F142" s="4"/>
      <c r="G142" s="4"/>
    </row>
    <row r="143" spans="1:7" ht="12.75">
      <c r="A143" s="9"/>
      <c r="B143" s="14"/>
      <c r="C143" s="4"/>
      <c r="D143" s="4"/>
      <c r="E143" s="4"/>
      <c r="F143" s="4"/>
      <c r="G143" s="4"/>
    </row>
    <row r="144" spans="1:7" ht="12.75">
      <c r="A144" s="9"/>
      <c r="B144" s="14"/>
      <c r="C144" s="4"/>
      <c r="D144" s="4"/>
      <c r="E144" s="4"/>
      <c r="F144" s="4"/>
      <c r="G144" s="4"/>
    </row>
    <row r="145" spans="1:7" ht="12.75">
      <c r="A145" s="9"/>
      <c r="B145" s="14"/>
      <c r="C145" s="4"/>
      <c r="D145" s="4"/>
      <c r="E145" s="4"/>
      <c r="F145" s="4"/>
      <c r="G145" s="4"/>
    </row>
    <row r="146" spans="1:7" ht="12.75">
      <c r="A146" s="9"/>
      <c r="B146" s="11"/>
      <c r="C146" s="4"/>
      <c r="D146" s="4"/>
      <c r="E146" s="4"/>
      <c r="F146" s="4"/>
      <c r="G146" s="4"/>
    </row>
    <row r="147" spans="1:7" ht="12.75">
      <c r="A147" s="9"/>
      <c r="B147" s="14"/>
      <c r="C147" s="4"/>
      <c r="D147" s="4"/>
      <c r="E147" s="4"/>
      <c r="F147" s="4"/>
      <c r="G147" s="4"/>
    </row>
    <row r="148" spans="1:7" ht="12.75">
      <c r="A148" s="9"/>
      <c r="B148" s="14"/>
      <c r="C148" s="4"/>
      <c r="D148" s="4"/>
      <c r="E148" s="4"/>
      <c r="F148" s="4"/>
      <c r="G148" s="4"/>
    </row>
    <row r="149" spans="1:7" ht="12.75">
      <c r="A149" s="9"/>
      <c r="B149" s="14"/>
      <c r="C149" s="4"/>
      <c r="D149" s="4"/>
      <c r="E149" s="4"/>
      <c r="F149" s="4"/>
      <c r="G149" s="4"/>
    </row>
    <row r="150" spans="1:7" ht="12.75">
      <c r="A150" s="9"/>
      <c r="B150" s="14"/>
      <c r="C150" s="4"/>
      <c r="D150" s="4"/>
      <c r="E150" s="4"/>
      <c r="F150" s="4"/>
      <c r="G150" s="4"/>
    </row>
    <row r="151" spans="1:7" ht="12.75">
      <c r="A151" s="9"/>
      <c r="B151" s="11"/>
      <c r="C151" s="4"/>
      <c r="D151" s="4"/>
      <c r="E151" s="4"/>
      <c r="F151" s="4"/>
      <c r="G151" s="4"/>
    </row>
    <row r="152" spans="1:7" ht="12.75">
      <c r="A152" s="9"/>
      <c r="B152" s="11"/>
      <c r="C152" s="4"/>
      <c r="D152" s="4"/>
      <c r="E152" s="4"/>
      <c r="F152" s="4"/>
      <c r="G152" s="4"/>
    </row>
    <row r="153" spans="1:7" ht="12.75">
      <c r="A153" s="9"/>
      <c r="B153" s="14"/>
      <c r="C153" s="4"/>
      <c r="D153" s="4"/>
      <c r="E153" s="4"/>
      <c r="F153" s="4"/>
      <c r="G153" s="4"/>
    </row>
    <row r="154" spans="1:7" ht="12.75">
      <c r="A154" s="9"/>
      <c r="B154" s="11"/>
      <c r="C154" s="4"/>
      <c r="D154" s="4"/>
      <c r="E154" s="4"/>
      <c r="F154" s="4"/>
      <c r="G154" s="4"/>
    </row>
    <row r="155" spans="1:7" ht="12.75">
      <c r="A155" s="9"/>
      <c r="B155" s="14"/>
      <c r="C155" s="4"/>
      <c r="D155" s="4"/>
      <c r="E155" s="4"/>
      <c r="F155" s="4"/>
      <c r="G155" s="4"/>
    </row>
    <row r="156" ht="12.75">
      <c r="B156" s="4"/>
    </row>
    <row r="158" ht="12.75">
      <c r="B158" s="2"/>
    </row>
    <row r="165" ht="12.75">
      <c r="B165" s="2"/>
    </row>
    <row r="166" ht="12.75">
      <c r="B166" s="2"/>
    </row>
    <row r="168" ht="12.75">
      <c r="B168" s="2"/>
    </row>
    <row r="171" ht="12.75">
      <c r="B171" s="2"/>
    </row>
    <row r="183" ht="12.75">
      <c r="B183" s="2"/>
    </row>
    <row r="184" ht="12.75">
      <c r="B184" s="2"/>
    </row>
    <row r="188" ht="12.75">
      <c r="B188" s="2"/>
    </row>
    <row r="191" ht="12.75">
      <c r="B191" s="2"/>
    </row>
    <row r="192" ht="12.75">
      <c r="B192" s="2"/>
    </row>
    <row r="195" ht="12.75">
      <c r="B195" s="2"/>
    </row>
  </sheetData>
  <sheetProtection/>
  <mergeCells count="2">
    <mergeCell ref="A110:B110"/>
    <mergeCell ref="A109:E109"/>
  </mergeCells>
  <dataValidations count="6">
    <dataValidation type="list" allowBlank="1" showInputMessage="1" showErrorMessage="1" sqref="I4:I12 I14:I93">
      <formula1>"4 дан, 3 дан, 2 дан, 1 дан, 1 кю, 2 кю, 3 кю, 4 кю, 5 кю, 6 кю, 7 кю, 8 кю, 9 кю, 10 кю"</formula1>
    </dataValidation>
    <dataValidation type="list" allowBlank="1" showInputMessage="1" showErrorMessage="1" sqref="H7:H12">
      <formula1>$C$112:$C$137</formula1>
    </dataValidation>
    <dataValidation type="list" allowBlank="1" showInputMessage="1" showErrorMessage="1" sqref="I3">
      <formula1>"2 дан, 1 дан, 1 кю, 2 кю, 3 кю, 4 кю, 5 кю, 6 кю, 7 кю, 8 кю, 9 кю, 10 кю"</formula1>
    </dataValidation>
    <dataValidation type="list" allowBlank="1" showInputMessage="1" showErrorMessage="1" sqref="F7:F12 D7:D12">
      <formula1>$A$112:$A$126</formula1>
    </dataValidation>
    <dataValidation type="list" allowBlank="1" showInputMessage="1" showErrorMessage="1" sqref="D14:D93 D3:D6 F3:F6 F14:F93">
      <formula1>$A$111:$A$126</formula1>
    </dataValidation>
    <dataValidation type="list" allowBlank="1" showInputMessage="1" showErrorMessage="1" sqref="H14:H93 H3:H6">
      <formula1>$C$111:$C$137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5.00390625" style="0" customWidth="1"/>
    <col min="2" max="2" width="39.421875" style="0" customWidth="1"/>
    <col min="3" max="3" width="18.00390625" style="0" customWidth="1"/>
    <col min="4" max="4" width="19.00390625" style="0" customWidth="1"/>
    <col min="5" max="5" width="13.8515625" style="0" customWidth="1"/>
  </cols>
  <sheetData>
    <row r="1" spans="1:9" s="1" customFormat="1" ht="13.5" thickBot="1">
      <c r="A1" s="7" t="s">
        <v>1</v>
      </c>
      <c r="B1" s="7" t="s">
        <v>25</v>
      </c>
      <c r="C1" s="7" t="s">
        <v>3</v>
      </c>
      <c r="D1" s="67" t="s">
        <v>108</v>
      </c>
      <c r="E1" s="67" t="s">
        <v>107</v>
      </c>
      <c r="F1" s="7" t="s">
        <v>0</v>
      </c>
      <c r="G1" s="7" t="s">
        <v>8</v>
      </c>
      <c r="H1"/>
      <c r="I1"/>
    </row>
    <row r="2" spans="1:8" s="1" customFormat="1" ht="12.75">
      <c r="A2" s="64">
        <v>1</v>
      </c>
      <c r="B2" s="61"/>
      <c r="C2" s="28"/>
      <c r="D2" s="23"/>
      <c r="E2" s="23"/>
      <c r="F2" s="29"/>
      <c r="G2" s="1">
        <f>IF(OR(ISERROR(YEAR(C2)),ISBLANK(C2)),,DATEDIF(C2,'Представители, Спортсмены'!$C$95,"y"))</f>
        <v>0</v>
      </c>
      <c r="H2"/>
    </row>
    <row r="3" spans="1:8" s="1" customFormat="1" ht="12.75">
      <c r="A3" s="65">
        <v>2</v>
      </c>
      <c r="B3" s="62"/>
      <c r="C3" s="6"/>
      <c r="D3" s="5"/>
      <c r="E3" s="5"/>
      <c r="F3" s="30"/>
      <c r="G3" s="1">
        <f>IF(OR(ISERROR(YEAR(C3)),ISBLANK(C3)),,DATEDIF(C3,'Представители, Спортсмены'!$C$95,"y"))</f>
        <v>0</v>
      </c>
      <c r="H3"/>
    </row>
    <row r="4" spans="1:8" s="1" customFormat="1" ht="12.75">
      <c r="A4" s="65">
        <v>3</v>
      </c>
      <c r="B4" s="62"/>
      <c r="C4" s="6"/>
      <c r="D4" s="5"/>
      <c r="E4" s="5"/>
      <c r="F4" s="30"/>
      <c r="G4" s="1">
        <f>IF(OR(ISERROR(YEAR(C4)),ISBLANK(C4)),,DATEDIF(C4,'Представители, Спортсмены'!$C$95,"y"))</f>
        <v>0</v>
      </c>
      <c r="H4"/>
    </row>
    <row r="5" spans="1:8" s="1" customFormat="1" ht="12.75">
      <c r="A5" s="65">
        <v>4</v>
      </c>
      <c r="B5" s="62"/>
      <c r="C5" s="6"/>
      <c r="D5" s="5"/>
      <c r="E5" s="5"/>
      <c r="F5" s="30"/>
      <c r="G5" s="1">
        <f>IF(OR(ISERROR(YEAR(C5)),ISBLANK(C5)),,DATEDIF(C5,'Представители, Спортсмены'!$C$95,"y"))</f>
        <v>0</v>
      </c>
      <c r="H5"/>
    </row>
    <row r="6" spans="1:8" s="1" customFormat="1" ht="12.75">
      <c r="A6" s="65">
        <v>5</v>
      </c>
      <c r="B6" s="62"/>
      <c r="C6" s="6"/>
      <c r="D6" s="5"/>
      <c r="E6" s="5"/>
      <c r="F6" s="30"/>
      <c r="G6" s="1">
        <f>IF(OR(ISERROR(YEAR(C6)),ISBLANK(C6)),,DATEDIF(C6,'Представители, Спортсмены'!$C$95,"y"))</f>
        <v>0</v>
      </c>
      <c r="H6"/>
    </row>
    <row r="7" spans="1:8" s="1" customFormat="1" ht="12.75">
      <c r="A7" s="65">
        <v>6</v>
      </c>
      <c r="B7" s="62"/>
      <c r="C7" s="6"/>
      <c r="D7" s="5"/>
      <c r="E7" s="5"/>
      <c r="F7" s="30"/>
      <c r="G7" s="1">
        <f>IF(OR(ISERROR(YEAR(C7)),ISBLANK(C7)),,DATEDIF(C7,'Представители, Спортсмены'!$C$95,"y"))</f>
        <v>0</v>
      </c>
      <c r="H7"/>
    </row>
    <row r="8" spans="1:8" s="1" customFormat="1" ht="12.75">
      <c r="A8" s="65">
        <v>7</v>
      </c>
      <c r="B8" s="62"/>
      <c r="C8" s="6"/>
      <c r="D8" s="5"/>
      <c r="E8" s="5"/>
      <c r="F8" s="30"/>
      <c r="G8" s="1">
        <f>IF(OR(ISERROR(YEAR(C8)),ISBLANK(C8)),,DATEDIF(C8,'Представители, Спортсмены'!$C$95,"y"))</f>
        <v>0</v>
      </c>
      <c r="H8"/>
    </row>
    <row r="9" spans="1:8" s="1" customFormat="1" ht="12.75">
      <c r="A9" s="65">
        <v>8</v>
      </c>
      <c r="B9" s="62"/>
      <c r="C9" s="6"/>
      <c r="D9" s="5"/>
      <c r="E9" s="5"/>
      <c r="F9" s="30"/>
      <c r="G9" s="1">
        <f>IF(OR(ISERROR(YEAR(C9)),ISBLANK(C9)),,DATEDIF(C9,'Представители, Спортсмены'!$C$95,"y"))</f>
        <v>0</v>
      </c>
      <c r="H9"/>
    </row>
    <row r="10" spans="1:8" s="1" customFormat="1" ht="12.75">
      <c r="A10" s="65">
        <v>9</v>
      </c>
      <c r="B10" s="62"/>
      <c r="C10" s="6"/>
      <c r="D10" s="5"/>
      <c r="E10" s="5"/>
      <c r="F10" s="30"/>
      <c r="G10" s="1">
        <f>IF(OR(ISERROR(YEAR(C10)),ISBLANK(C10)),,DATEDIF(C10,'Представители, Спортсмены'!$C$95,"y"))</f>
        <v>0</v>
      </c>
      <c r="H10"/>
    </row>
    <row r="11" spans="1:8" s="1" customFormat="1" ht="13.5" thickBot="1">
      <c r="A11" s="66">
        <v>10</v>
      </c>
      <c r="B11" s="63"/>
      <c r="C11" s="32"/>
      <c r="D11" s="31"/>
      <c r="E11" s="31"/>
      <c r="F11" s="33"/>
      <c r="G11" s="1">
        <f>IF(OR(ISERROR(YEAR(C11)),ISBLANK(C11)),,DATEDIF(C11,'Представители, Спортсмены'!$C$95,"y"))</f>
        <v>0</v>
      </c>
      <c r="H11"/>
    </row>
  </sheetData>
  <sheetProtection/>
  <dataValidations count="2">
    <dataValidation type="list" allowBlank="1" showInputMessage="1" showErrorMessage="1" sqref="E2:E11">
      <formula1>"5 дан, 4 дан, 3 дан, 2 дан, 1 дан, 1 кю, 2 кю, 3 кю, 4 кю, 5 кю, 6 кю,"</formula1>
    </dataValidation>
    <dataValidation type="list" allowBlank="1" showInputMessage="1" showErrorMessage="1" sqref="D2:D11">
      <formula1>"Гл. судья площадки, Боковой судья, Помошник,"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iluha</cp:lastModifiedBy>
  <dcterms:created xsi:type="dcterms:W3CDTF">2009-04-01T02:14:09Z</dcterms:created>
  <dcterms:modified xsi:type="dcterms:W3CDTF">2018-11-29T06:50:03Z</dcterms:modified>
  <cp:category/>
  <cp:version/>
  <cp:contentType/>
  <cp:contentStatus/>
</cp:coreProperties>
</file>