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25" windowWidth="1131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<sst xmlns="http://schemas.openxmlformats.org/spreadsheetml/2006/main" count="77" uniqueCount="56">
  <si>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Тренер</t>
  </si>
  <si>
    <t>Фамилия Имя</t>
  </si>
  <si>
    <t>Андреев Андрей</t>
  </si>
  <si>
    <t>Сергеев Сергей</t>
  </si>
  <si>
    <t>Павлов Павел</t>
  </si>
  <si>
    <t>№</t>
  </si>
  <si>
    <t>Категории</t>
  </si>
  <si>
    <t>4 кю</t>
  </si>
  <si>
    <t>5 кю</t>
  </si>
  <si>
    <t>Иванов И.И.</t>
  </si>
  <si>
    <t>Дата рождения</t>
  </si>
  <si>
    <t>10-12, КГ</t>
  </si>
  <si>
    <t>13-15, КГ</t>
  </si>
  <si>
    <t>– 10-12 лет, какари гейко</t>
  </si>
  <si>
    <t>– 13-15 лет, какари гейко</t>
  </si>
  <si>
    <t>Взнос</t>
  </si>
  <si>
    <t>КЮ</t>
  </si>
  <si>
    <t>ЭМБУ</t>
  </si>
  <si>
    <t>РАНДОРИ</t>
  </si>
  <si>
    <t>10-12, ТС</t>
  </si>
  <si>
    <t>13-15, ТС</t>
  </si>
  <si>
    <t>– 13-15 лет, Танто Тайсабаки</t>
  </si>
  <si>
    <t>– 10-12 лет, Танто Тайсабаки</t>
  </si>
  <si>
    <t>Партнёр для ЭМБУ</t>
  </si>
  <si>
    <t>Николаев Николай</t>
  </si>
  <si>
    <t>2 кю</t>
  </si>
  <si>
    <t>Возраст</t>
  </si>
  <si>
    <t>Возраст вычисляется автоматически по дате рождения.</t>
  </si>
  <si>
    <t>Роль</t>
  </si>
  <si>
    <t>Спортсмен</t>
  </si>
  <si>
    <t>Судья</t>
  </si>
  <si>
    <t>Помошник</t>
  </si>
  <si>
    <t>Значения в столбцах Категория и КЮ выбирать из списка.</t>
  </si>
  <si>
    <t>16-17, КГ</t>
  </si>
  <si>
    <t>16-17, ТС</t>
  </si>
  <si>
    <t>– 16-17 лет, какари гейко</t>
  </si>
  <si>
    <t>– 16-17 лет, Танто Тайсабаки</t>
  </si>
  <si>
    <t>16-17, ТР</t>
  </si>
  <si>
    <t>– 16-17 лет, юноши, Танто Рандори</t>
  </si>
  <si>
    <t>10-12, ТР</t>
  </si>
  <si>
    <t>13-15, ТР</t>
  </si>
  <si>
    <t>– 13-15 лет, юноши, Танто Рандори</t>
  </si>
  <si>
    <t>– 10-12 лет, юноши, Танто Рандори</t>
  </si>
  <si>
    <t>Дата соревнований:</t>
  </si>
  <si>
    <t>Роли</t>
  </si>
  <si>
    <t>Всероссийское Первенство по Томики Айкидо, Анапа, сентябрь 2016.</t>
  </si>
  <si>
    <t>Величина организационного взноса вычисляется автоматически.</t>
  </si>
  <si>
    <t>Предварительные заявки направляются в Оргкомитет не позднее 25 августа с.г. по электронной почте на адрес: orgcom@raa.org.ru</t>
  </si>
  <si>
    <t>Копию заявки также отсылать на адрес nsar2012@yandex.ru</t>
  </si>
  <si>
    <t>пример 4</t>
  </si>
  <si>
    <t>пример 3</t>
  </si>
  <si>
    <t>пример 2</t>
  </si>
  <si>
    <t>пример 1</t>
  </si>
  <si>
    <t>В заявку необходимо внести спортсменов, тренеров и судей.</t>
  </si>
  <si>
    <t>Какари гейко</t>
  </si>
  <si>
    <t>Партнёр для какари гейко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</si>
</sst>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color indexed="8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 vertical="center"/>
    </xf>
    <xf numFmtId="0" fontId="19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14" fontId="22" fillId="0" borderId="15" xfId="0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3" fillId="0" borderId="0" xfId="0" applyFont="1" applyAlignment="1">
      <alignment horizontal="left" inden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68" fontId="19" fillId="0" borderId="0" xfId="0" applyNumberFormat="1" applyFont="1" applyAlignment="1">
      <alignment/>
    </xf>
    <xf numFmtId="0" fontId="23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21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15" xfId="0" applyFont="1" applyBorder="1" applyAlignment="1">
      <alignment/>
    </xf>
    <xf numFmtId="168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28125" style="1" customWidth="1"/>
    <col min="2" max="2" width="25.7109375" style="1" customWidth="1"/>
    <col min="3" max="3" width="15.8515625" style="1" customWidth="1"/>
    <col min="4" max="4" width="11.421875" style="1" customWidth="1"/>
    <col min="5" max="5" width="13.421875" style="1" customWidth="1"/>
    <col min="6" max="6" width="26.00390625" style="1" customWidth="1"/>
    <col min="7" max="7" width="11.140625" style="1" customWidth="1"/>
    <col min="8" max="8" width="8.00390625" style="1" customWidth="1"/>
    <col min="9" max="9" width="13.57421875" style="1" customWidth="1"/>
    <col min="10" max="10" width="6.00390625" style="1" hidden="1" customWidth="1"/>
    <col min="11" max="11" width="6.8515625" style="1" customWidth="1"/>
    <col min="12" max="12" width="7.8515625" style="1" customWidth="1"/>
    <col min="13" max="16384" width="9.140625" style="1" customWidth="1"/>
  </cols>
  <sheetData>
    <row r="1" spans="2:8" ht="15.75">
      <c r="B1" s="30" t="s">
        <v>45</v>
      </c>
      <c r="C1" s="30"/>
      <c r="D1" s="30"/>
      <c r="E1" s="30"/>
      <c r="F1" s="30"/>
      <c r="G1" s="30"/>
      <c r="H1" s="30"/>
    </row>
    <row r="3" spans="1:12" ht="12.75">
      <c r="A3" s="31" t="s">
        <v>5</v>
      </c>
      <c r="B3" s="31" t="s">
        <v>1</v>
      </c>
      <c r="C3" s="31" t="s">
        <v>10</v>
      </c>
      <c r="D3" s="31" t="s">
        <v>28</v>
      </c>
      <c r="E3" s="31" t="s">
        <v>17</v>
      </c>
      <c r="F3" s="31" t="s">
        <v>23</v>
      </c>
      <c r="G3" s="31" t="s">
        <v>18</v>
      </c>
      <c r="H3" s="31" t="s">
        <v>16</v>
      </c>
      <c r="I3" s="31" t="s">
        <v>0</v>
      </c>
      <c r="J3" s="31"/>
      <c r="K3" s="31" t="s">
        <v>15</v>
      </c>
      <c r="L3" s="31" t="s">
        <v>26</v>
      </c>
    </row>
    <row r="4" spans="1:12" ht="12.75">
      <c r="A4" s="31" t="s">
        <v>52</v>
      </c>
      <c r="B4" s="5" t="s">
        <v>2</v>
      </c>
      <c r="C4" s="14">
        <v>37554</v>
      </c>
      <c r="D4" s="5" t="s">
        <v>29</v>
      </c>
      <c r="E4" s="13"/>
      <c r="G4" s="13" t="s">
        <v>20</v>
      </c>
      <c r="H4" s="13" t="s">
        <v>8</v>
      </c>
      <c r="I4" s="13" t="s">
        <v>9</v>
      </c>
      <c r="J4" s="1">
        <f>COUNTIF(E4,"&lt;&gt;"&amp;"")+COUNTIF(G4,"&lt;&gt;"&amp;"")</f>
        <v>1</v>
      </c>
      <c r="K4" s="35">
        <f>IF(J4=1,600,IF(J4=2,800,""))</f>
        <v>600</v>
      </c>
      <c r="L4" s="4">
        <f>IF(OR(ISERROR(YEAR(C4)),ISBLANK(C4)),,DATEDIF(C4,$C$32,"y"))</f>
        <v>13</v>
      </c>
    </row>
    <row r="5" spans="1:12" ht="12.75">
      <c r="A5" s="31" t="s">
        <v>51</v>
      </c>
      <c r="B5" s="5" t="s">
        <v>4</v>
      </c>
      <c r="C5" s="14">
        <v>36062</v>
      </c>
      <c r="D5" s="5" t="s">
        <v>29</v>
      </c>
      <c r="E5" s="13" t="s">
        <v>33</v>
      </c>
      <c r="F5" s="13" t="s">
        <v>24</v>
      </c>
      <c r="G5" s="13" t="s">
        <v>34</v>
      </c>
      <c r="H5" s="13" t="s">
        <v>7</v>
      </c>
      <c r="I5" s="13" t="s">
        <v>9</v>
      </c>
      <c r="J5" s="1">
        <f>COUNTIF(E5,"&lt;&gt;"&amp;"")+COUNTIF(G5,"&lt;&gt;"&amp;"")</f>
        <v>2</v>
      </c>
      <c r="K5" s="35">
        <f>IF(J5=1,600,IF(J5=2,800,""))</f>
        <v>800</v>
      </c>
      <c r="L5" s="4">
        <f aca="true" t="shared" si="0" ref="L5:L29">IF(OR(ISERROR(YEAR(C5)),ISBLANK(C5)),,DATEDIF(C5,$C$32,"y"))</f>
        <v>17</v>
      </c>
    </row>
    <row r="6" spans="1:12" ht="12.75">
      <c r="A6" s="31" t="s">
        <v>50</v>
      </c>
      <c r="B6" s="13" t="s">
        <v>24</v>
      </c>
      <c r="C6" s="14">
        <v>35796</v>
      </c>
      <c r="D6" s="5" t="s">
        <v>29</v>
      </c>
      <c r="E6" s="13" t="s">
        <v>33</v>
      </c>
      <c r="F6" s="5" t="s">
        <v>4</v>
      </c>
      <c r="G6" s="13"/>
      <c r="H6" s="13" t="s">
        <v>25</v>
      </c>
      <c r="I6" s="13" t="s">
        <v>9</v>
      </c>
      <c r="J6" s="1">
        <f>COUNTIF(E6,"&lt;&gt;"&amp;"")+COUNTIF(G6,"&lt;&gt;"&amp;"")</f>
        <v>1</v>
      </c>
      <c r="K6" s="35">
        <f>IF(J6=1,600,IF(J6=2,800,""))</f>
        <v>600</v>
      </c>
      <c r="L6" s="4">
        <f t="shared" si="0"/>
        <v>18</v>
      </c>
    </row>
    <row r="7" spans="1:12" ht="12.75">
      <c r="A7" s="31" t="s">
        <v>49</v>
      </c>
      <c r="B7" s="13" t="s">
        <v>3</v>
      </c>
      <c r="C7" s="14">
        <v>29364</v>
      </c>
      <c r="D7" s="13" t="s">
        <v>30</v>
      </c>
      <c r="E7" s="13"/>
      <c r="F7" s="13"/>
      <c r="G7" s="13"/>
      <c r="H7" s="13"/>
      <c r="I7" s="13"/>
      <c r="K7" s="4"/>
      <c r="L7" s="4">
        <f t="shared" si="0"/>
        <v>36</v>
      </c>
    </row>
    <row r="8" spans="1:9" ht="12.75">
      <c r="A8" s="31"/>
      <c r="B8" s="33"/>
      <c r="C8" s="32"/>
      <c r="D8" s="33"/>
      <c r="E8" s="33"/>
      <c r="F8" s="33"/>
      <c r="G8" s="33"/>
      <c r="H8" s="33"/>
      <c r="I8" s="33"/>
    </row>
    <row r="9" spans="1:12" ht="12.75">
      <c r="A9" s="23" t="s">
        <v>5</v>
      </c>
      <c r="B9" s="23" t="s">
        <v>1</v>
      </c>
      <c r="C9" s="23" t="s">
        <v>10</v>
      </c>
      <c r="D9" s="23" t="s">
        <v>28</v>
      </c>
      <c r="E9" s="23" t="s">
        <v>54</v>
      </c>
      <c r="F9" s="23" t="s">
        <v>55</v>
      </c>
      <c r="G9" s="23" t="s">
        <v>18</v>
      </c>
      <c r="H9" s="23" t="s">
        <v>16</v>
      </c>
      <c r="I9" s="23" t="s">
        <v>0</v>
      </c>
      <c r="J9" s="23"/>
      <c r="K9" s="23" t="s">
        <v>15</v>
      </c>
      <c r="L9" s="23" t="s">
        <v>26</v>
      </c>
    </row>
    <row r="10" spans="1:12" ht="12.75">
      <c r="A10" s="34">
        <v>1</v>
      </c>
      <c r="B10" s="15"/>
      <c r="C10" s="17"/>
      <c r="D10" s="15"/>
      <c r="E10" s="16"/>
      <c r="F10" s="15"/>
      <c r="G10" s="16"/>
      <c r="H10" s="16"/>
      <c r="I10" s="16"/>
      <c r="J10" s="1">
        <f>COUNTIF(E10,"&lt;&gt;"&amp;"")+COUNTIF(G10,"&lt;&gt;"&amp;"")</f>
        <v>0</v>
      </c>
      <c r="K10" s="24">
        <f>IF(J10=1,600,IF(J10=2,800,""))</f>
      </c>
      <c r="L10" s="1">
        <f t="shared" si="0"/>
        <v>0</v>
      </c>
    </row>
    <row r="11" spans="1:12" ht="12.75">
      <c r="A11" s="34">
        <v>2</v>
      </c>
      <c r="B11" s="15"/>
      <c r="C11" s="17"/>
      <c r="D11" s="15"/>
      <c r="E11" s="16"/>
      <c r="F11" s="15"/>
      <c r="G11" s="16"/>
      <c r="H11" s="16"/>
      <c r="I11" s="16"/>
      <c r="J11" s="1">
        <f aca="true" t="shared" si="1" ref="J11:J29">COUNTIF(E11,"&lt;&gt;"&amp;"")+COUNTIF(G11,"&lt;&gt;"&amp;"")</f>
        <v>0</v>
      </c>
      <c r="K11" s="24">
        <f aca="true" t="shared" si="2" ref="K11:K29">IF(J11=1,600,IF(J11=2,800,""))</f>
      </c>
      <c r="L11" s="1">
        <f t="shared" si="0"/>
        <v>0</v>
      </c>
    </row>
    <row r="12" spans="1:12" ht="12.75">
      <c r="A12" s="34">
        <v>3</v>
      </c>
      <c r="B12" s="15"/>
      <c r="C12" s="17"/>
      <c r="D12" s="15"/>
      <c r="E12" s="16"/>
      <c r="F12" s="15"/>
      <c r="G12" s="16"/>
      <c r="H12" s="16"/>
      <c r="I12" s="16"/>
      <c r="J12" s="1">
        <f t="shared" si="1"/>
        <v>0</v>
      </c>
      <c r="K12" s="24">
        <f t="shared" si="2"/>
      </c>
      <c r="L12" s="1">
        <f t="shared" si="0"/>
        <v>0</v>
      </c>
    </row>
    <row r="13" spans="1:12" ht="12.75">
      <c r="A13" s="34">
        <v>4</v>
      </c>
      <c r="B13" s="15"/>
      <c r="C13" s="17"/>
      <c r="D13" s="15"/>
      <c r="E13" s="16"/>
      <c r="F13" s="15"/>
      <c r="G13" s="16"/>
      <c r="H13" s="16"/>
      <c r="I13" s="16"/>
      <c r="J13" s="1">
        <f t="shared" si="1"/>
        <v>0</v>
      </c>
      <c r="K13" s="24">
        <f t="shared" si="2"/>
      </c>
      <c r="L13" s="1">
        <f t="shared" si="0"/>
        <v>0</v>
      </c>
    </row>
    <row r="14" spans="1:12" ht="12.75">
      <c r="A14" s="34">
        <v>5</v>
      </c>
      <c r="B14" s="15"/>
      <c r="C14" s="17"/>
      <c r="D14" s="15"/>
      <c r="E14" s="16"/>
      <c r="F14" s="15"/>
      <c r="G14" s="16"/>
      <c r="H14" s="16"/>
      <c r="I14" s="16"/>
      <c r="J14" s="1">
        <f t="shared" si="1"/>
        <v>0</v>
      </c>
      <c r="K14" s="24">
        <f t="shared" si="2"/>
      </c>
      <c r="L14" s="1">
        <f t="shared" si="0"/>
        <v>0</v>
      </c>
    </row>
    <row r="15" spans="1:12" ht="12.75">
      <c r="A15" s="34">
        <v>6</v>
      </c>
      <c r="B15" s="15"/>
      <c r="C15" s="17"/>
      <c r="D15" s="15"/>
      <c r="E15" s="16"/>
      <c r="F15" s="15"/>
      <c r="G15" s="16"/>
      <c r="H15" s="16"/>
      <c r="I15" s="16"/>
      <c r="J15" s="1">
        <f t="shared" si="1"/>
        <v>0</v>
      </c>
      <c r="K15" s="24">
        <f t="shared" si="2"/>
      </c>
      <c r="L15" s="1">
        <f t="shared" si="0"/>
        <v>0</v>
      </c>
    </row>
    <row r="16" spans="1:12" ht="12.75">
      <c r="A16" s="34">
        <v>7</v>
      </c>
      <c r="B16" s="15"/>
      <c r="C16" s="17"/>
      <c r="D16" s="15"/>
      <c r="E16" s="16"/>
      <c r="F16" s="15"/>
      <c r="G16" s="16"/>
      <c r="H16" s="16"/>
      <c r="I16" s="16"/>
      <c r="J16" s="1">
        <f t="shared" si="1"/>
        <v>0</v>
      </c>
      <c r="K16" s="24">
        <f t="shared" si="2"/>
      </c>
      <c r="L16" s="1">
        <f t="shared" si="0"/>
        <v>0</v>
      </c>
    </row>
    <row r="17" spans="1:12" ht="12.75">
      <c r="A17" s="34">
        <v>8</v>
      </c>
      <c r="B17" s="15"/>
      <c r="C17" s="17"/>
      <c r="D17" s="15"/>
      <c r="E17" s="16"/>
      <c r="F17" s="15"/>
      <c r="G17" s="16"/>
      <c r="H17" s="16"/>
      <c r="I17" s="16"/>
      <c r="J17" s="1">
        <f t="shared" si="1"/>
        <v>0</v>
      </c>
      <c r="K17" s="24">
        <f t="shared" si="2"/>
      </c>
      <c r="L17" s="1">
        <f t="shared" si="0"/>
        <v>0</v>
      </c>
    </row>
    <row r="18" spans="1:12" ht="12.75">
      <c r="A18" s="34">
        <v>9</v>
      </c>
      <c r="B18" s="15"/>
      <c r="C18" s="17"/>
      <c r="D18" s="15"/>
      <c r="E18" s="16"/>
      <c r="F18" s="15"/>
      <c r="G18" s="16"/>
      <c r="H18" s="16"/>
      <c r="I18" s="16"/>
      <c r="J18" s="1">
        <f t="shared" si="1"/>
        <v>0</v>
      </c>
      <c r="K18" s="24">
        <f t="shared" si="2"/>
      </c>
      <c r="L18" s="1">
        <f t="shared" si="0"/>
        <v>0</v>
      </c>
    </row>
    <row r="19" spans="1:12" ht="12.75">
      <c r="A19" s="34">
        <v>10</v>
      </c>
      <c r="B19" s="15"/>
      <c r="C19" s="17"/>
      <c r="D19" s="15"/>
      <c r="E19" s="16"/>
      <c r="F19" s="15"/>
      <c r="G19" s="16"/>
      <c r="H19" s="16"/>
      <c r="I19" s="16"/>
      <c r="J19" s="1">
        <f t="shared" si="1"/>
        <v>0</v>
      </c>
      <c r="K19" s="24">
        <f>IF(J19=1,600,IF(J19=2,800,""))</f>
      </c>
      <c r="L19" s="1">
        <f t="shared" si="0"/>
        <v>0</v>
      </c>
    </row>
    <row r="20" spans="1:12" ht="12.75">
      <c r="A20" s="34">
        <v>11</v>
      </c>
      <c r="B20" s="15"/>
      <c r="C20" s="17"/>
      <c r="D20" s="15"/>
      <c r="E20" s="16"/>
      <c r="F20" s="15"/>
      <c r="G20" s="16"/>
      <c r="H20" s="16"/>
      <c r="I20" s="16"/>
      <c r="J20" s="1">
        <f t="shared" si="1"/>
        <v>0</v>
      </c>
      <c r="K20" s="24">
        <f t="shared" si="2"/>
      </c>
      <c r="L20" s="1">
        <f t="shared" si="0"/>
        <v>0</v>
      </c>
    </row>
    <row r="21" spans="1:12" ht="12.75">
      <c r="A21" s="34">
        <v>12</v>
      </c>
      <c r="B21" s="15"/>
      <c r="C21" s="17"/>
      <c r="D21" s="15"/>
      <c r="E21" s="16"/>
      <c r="F21" s="15"/>
      <c r="G21" s="16"/>
      <c r="H21" s="16"/>
      <c r="I21" s="16"/>
      <c r="J21" s="1">
        <f t="shared" si="1"/>
        <v>0</v>
      </c>
      <c r="K21" s="24">
        <f t="shared" si="2"/>
      </c>
      <c r="L21" s="1">
        <f t="shared" si="0"/>
        <v>0</v>
      </c>
    </row>
    <row r="22" spans="1:12" ht="12.75">
      <c r="A22" s="34">
        <v>13</v>
      </c>
      <c r="B22" s="15"/>
      <c r="C22" s="17"/>
      <c r="D22" s="15"/>
      <c r="E22" s="16"/>
      <c r="F22" s="15"/>
      <c r="G22" s="16"/>
      <c r="H22" s="16"/>
      <c r="I22" s="16"/>
      <c r="J22" s="1">
        <f t="shared" si="1"/>
        <v>0</v>
      </c>
      <c r="K22" s="24">
        <f t="shared" si="2"/>
      </c>
      <c r="L22" s="1">
        <f t="shared" si="0"/>
        <v>0</v>
      </c>
    </row>
    <row r="23" spans="1:12" ht="12.75">
      <c r="A23" s="34">
        <v>14</v>
      </c>
      <c r="B23" s="15"/>
      <c r="C23" s="17"/>
      <c r="D23" s="15"/>
      <c r="E23" s="16"/>
      <c r="F23" s="15"/>
      <c r="G23" s="16"/>
      <c r="H23" s="16"/>
      <c r="I23" s="16"/>
      <c r="J23" s="1">
        <f t="shared" si="1"/>
        <v>0</v>
      </c>
      <c r="K23" s="24">
        <f t="shared" si="2"/>
      </c>
      <c r="L23" s="1">
        <f t="shared" si="0"/>
        <v>0</v>
      </c>
    </row>
    <row r="24" spans="1:12" ht="12.75">
      <c r="A24" s="34">
        <v>15</v>
      </c>
      <c r="B24" s="15"/>
      <c r="C24" s="17"/>
      <c r="D24" s="15"/>
      <c r="E24" s="16"/>
      <c r="F24" s="15"/>
      <c r="G24" s="16"/>
      <c r="H24" s="16"/>
      <c r="I24" s="16"/>
      <c r="J24" s="1">
        <f t="shared" si="1"/>
        <v>0</v>
      </c>
      <c r="K24" s="24">
        <f t="shared" si="2"/>
      </c>
      <c r="L24" s="1">
        <f t="shared" si="0"/>
        <v>0</v>
      </c>
    </row>
    <row r="25" spans="1:12" ht="12.75">
      <c r="A25" s="34">
        <v>16</v>
      </c>
      <c r="B25" s="15"/>
      <c r="C25" s="17"/>
      <c r="D25" s="15"/>
      <c r="E25" s="16"/>
      <c r="F25" s="15"/>
      <c r="G25" s="16"/>
      <c r="H25" s="16"/>
      <c r="I25" s="16"/>
      <c r="J25" s="1">
        <f t="shared" si="1"/>
        <v>0</v>
      </c>
      <c r="K25" s="24">
        <f t="shared" si="2"/>
      </c>
      <c r="L25" s="1">
        <f t="shared" si="0"/>
        <v>0</v>
      </c>
    </row>
    <row r="26" spans="1:12" ht="12.75">
      <c r="A26" s="34">
        <v>17</v>
      </c>
      <c r="B26" s="15"/>
      <c r="C26" s="17"/>
      <c r="D26" s="15"/>
      <c r="E26" s="16"/>
      <c r="F26" s="15"/>
      <c r="G26" s="16"/>
      <c r="H26" s="16"/>
      <c r="I26" s="16"/>
      <c r="J26" s="1">
        <f t="shared" si="1"/>
        <v>0</v>
      </c>
      <c r="K26" s="24">
        <f t="shared" si="2"/>
      </c>
      <c r="L26" s="1">
        <f t="shared" si="0"/>
        <v>0</v>
      </c>
    </row>
    <row r="27" spans="1:12" ht="12.75">
      <c r="A27" s="34">
        <v>18</v>
      </c>
      <c r="B27" s="15"/>
      <c r="C27" s="17"/>
      <c r="D27" s="15"/>
      <c r="E27" s="16"/>
      <c r="F27" s="15"/>
      <c r="G27" s="16"/>
      <c r="H27" s="16"/>
      <c r="I27" s="16"/>
      <c r="J27" s="1">
        <f t="shared" si="1"/>
        <v>0</v>
      </c>
      <c r="K27" s="24">
        <f t="shared" si="2"/>
      </c>
      <c r="L27" s="1">
        <f t="shared" si="0"/>
        <v>0</v>
      </c>
    </row>
    <row r="28" spans="1:12" ht="12.75">
      <c r="A28" s="34">
        <v>19</v>
      </c>
      <c r="B28" s="15"/>
      <c r="C28" s="17"/>
      <c r="D28" s="15"/>
      <c r="E28" s="16"/>
      <c r="F28" s="15"/>
      <c r="G28" s="16"/>
      <c r="H28" s="16"/>
      <c r="I28" s="16"/>
      <c r="J28" s="1">
        <f t="shared" si="1"/>
        <v>0</v>
      </c>
      <c r="K28" s="24">
        <f t="shared" si="2"/>
      </c>
      <c r="L28" s="1">
        <f t="shared" si="0"/>
        <v>0</v>
      </c>
    </row>
    <row r="29" spans="1:12" ht="12.75">
      <c r="A29" s="34">
        <v>20</v>
      </c>
      <c r="B29" s="15"/>
      <c r="C29" s="17"/>
      <c r="D29" s="15"/>
      <c r="E29" s="16"/>
      <c r="F29" s="15"/>
      <c r="G29" s="16"/>
      <c r="H29" s="16"/>
      <c r="I29" s="16"/>
      <c r="J29" s="1">
        <f t="shared" si="1"/>
        <v>0</v>
      </c>
      <c r="K29" s="24">
        <f t="shared" si="2"/>
      </c>
      <c r="L29" s="1">
        <f t="shared" si="0"/>
        <v>0</v>
      </c>
    </row>
    <row r="30" spans="1:13" ht="12.75">
      <c r="A30" s="10"/>
      <c r="B30" s="26"/>
      <c r="C30" s="27"/>
      <c r="D30" s="26"/>
      <c r="E30" s="26"/>
      <c r="F30" s="26"/>
      <c r="G30" s="28"/>
      <c r="H30" s="26"/>
      <c r="I30" s="28"/>
      <c r="J30" s="28"/>
      <c r="K30" s="28"/>
      <c r="M30" s="24"/>
    </row>
    <row r="31" ht="12.75">
      <c r="M31" s="24">
        <f>SUM(K10:K29)</f>
        <v>0</v>
      </c>
    </row>
    <row r="32" spans="2:6" ht="12.75">
      <c r="B32" s="23" t="s">
        <v>43</v>
      </c>
      <c r="C32" s="29">
        <v>42622</v>
      </c>
      <c r="D32" s="24"/>
      <c r="E32" s="24"/>
      <c r="F32" s="24"/>
    </row>
    <row r="33" spans="2:6" ht="12.75">
      <c r="B33" s="23"/>
      <c r="C33" s="29"/>
      <c r="D33" s="24"/>
      <c r="E33" s="24"/>
      <c r="F33" s="24"/>
    </row>
    <row r="34" ht="12.75">
      <c r="B34" s="23" t="s">
        <v>53</v>
      </c>
    </row>
    <row r="35" ht="12.75">
      <c r="B35" s="23" t="s">
        <v>32</v>
      </c>
    </row>
    <row r="36" ht="12.75">
      <c r="B36" s="23" t="s">
        <v>46</v>
      </c>
    </row>
    <row r="37" ht="12.75">
      <c r="B37" s="23" t="s">
        <v>27</v>
      </c>
    </row>
    <row r="38" ht="12.75">
      <c r="B38" s="23" t="s">
        <v>47</v>
      </c>
    </row>
    <row r="39" ht="12.75">
      <c r="B39" s="23" t="s">
        <v>48</v>
      </c>
    </row>
    <row r="40" spans="2:11" ht="13.5" thickBot="1">
      <c r="B40" s="3"/>
      <c r="D40" s="3"/>
      <c r="E40" s="3"/>
      <c r="F40" s="3"/>
      <c r="G40" s="10"/>
      <c r="H40" s="10"/>
      <c r="I40" s="10"/>
      <c r="J40" s="10"/>
      <c r="K40" s="10"/>
    </row>
    <row r="41" spans="1:11" ht="12.75">
      <c r="A41" s="6"/>
      <c r="B41" s="7" t="s">
        <v>6</v>
      </c>
      <c r="C41" s="8"/>
      <c r="D41" s="18"/>
      <c r="E41" s="21"/>
      <c r="F41" s="21"/>
      <c r="G41" s="10"/>
      <c r="H41" s="10"/>
      <c r="I41" s="10"/>
      <c r="J41" s="10"/>
      <c r="K41" s="10"/>
    </row>
    <row r="42" spans="1:11" ht="15.75">
      <c r="A42" s="9" t="s">
        <v>11</v>
      </c>
      <c r="B42" s="20" t="s">
        <v>13</v>
      </c>
      <c r="C42" s="10"/>
      <c r="D42" s="11"/>
      <c r="E42" s="10"/>
      <c r="F42" s="10"/>
      <c r="G42" s="10"/>
      <c r="H42" s="10"/>
      <c r="I42" s="10"/>
      <c r="J42" s="10"/>
      <c r="K42" s="10"/>
    </row>
    <row r="43" spans="1:11" ht="15.75">
      <c r="A43" s="9" t="s">
        <v>12</v>
      </c>
      <c r="B43" s="20" t="s">
        <v>14</v>
      </c>
      <c r="C43" s="10"/>
      <c r="D43" s="11"/>
      <c r="E43" s="10"/>
      <c r="F43" s="10"/>
      <c r="G43" s="10"/>
      <c r="H43" s="10"/>
      <c r="I43" s="10"/>
      <c r="J43" s="10"/>
      <c r="K43" s="10"/>
    </row>
    <row r="44" spans="1:11" ht="15.75">
      <c r="A44" s="9" t="s">
        <v>33</v>
      </c>
      <c r="B44" s="25" t="s">
        <v>35</v>
      </c>
      <c r="C44" s="10"/>
      <c r="D44" s="11"/>
      <c r="E44" s="10"/>
      <c r="F44" s="10"/>
      <c r="G44" s="10"/>
      <c r="H44" s="10"/>
      <c r="I44" s="10"/>
      <c r="J44" s="10"/>
      <c r="K44" s="10"/>
    </row>
    <row r="45" spans="1:11" ht="15.75">
      <c r="A45" s="9" t="s">
        <v>19</v>
      </c>
      <c r="B45" s="20" t="s">
        <v>22</v>
      </c>
      <c r="C45" s="10"/>
      <c r="D45" s="11"/>
      <c r="E45" s="10"/>
      <c r="F45" s="10"/>
      <c r="G45" s="10"/>
      <c r="H45" s="10"/>
      <c r="I45" s="10"/>
      <c r="J45" s="10"/>
      <c r="K45" s="10"/>
    </row>
    <row r="46" spans="1:11" ht="15.75">
      <c r="A46" s="9" t="s">
        <v>20</v>
      </c>
      <c r="B46" s="20" t="s">
        <v>21</v>
      </c>
      <c r="C46" s="10"/>
      <c r="D46" s="11"/>
      <c r="E46" s="10"/>
      <c r="F46" s="10"/>
      <c r="G46" s="10"/>
      <c r="H46" s="10"/>
      <c r="I46" s="10"/>
      <c r="J46" s="10"/>
      <c r="K46" s="10"/>
    </row>
    <row r="47" spans="1:11" ht="15.75">
      <c r="A47" s="23" t="s">
        <v>34</v>
      </c>
      <c r="B47" s="20" t="s">
        <v>36</v>
      </c>
      <c r="D47" s="11"/>
      <c r="E47" s="10"/>
      <c r="F47" s="10"/>
      <c r="G47" s="10"/>
      <c r="H47" s="10"/>
      <c r="I47" s="10"/>
      <c r="J47" s="10"/>
      <c r="K47" s="10"/>
    </row>
    <row r="48" spans="1:8" ht="15.75">
      <c r="A48" s="23" t="s">
        <v>39</v>
      </c>
      <c r="B48" s="20" t="s">
        <v>42</v>
      </c>
      <c r="D48" s="11"/>
      <c r="E48" s="10"/>
      <c r="F48" s="10"/>
      <c r="G48" s="10"/>
      <c r="H48" s="10"/>
    </row>
    <row r="49" spans="1:8" ht="15.75">
      <c r="A49" s="23" t="s">
        <v>40</v>
      </c>
      <c r="B49" s="20" t="s">
        <v>41</v>
      </c>
      <c r="D49" s="11"/>
      <c r="E49" s="10"/>
      <c r="F49" s="10"/>
      <c r="G49" s="10"/>
      <c r="H49" s="10"/>
    </row>
    <row r="50" spans="1:8" ht="15.75">
      <c r="A50" s="23" t="s">
        <v>37</v>
      </c>
      <c r="B50" s="20" t="s">
        <v>38</v>
      </c>
      <c r="D50" s="11"/>
      <c r="E50" s="10"/>
      <c r="F50" s="10"/>
      <c r="G50" s="10"/>
      <c r="H50" s="10"/>
    </row>
    <row r="51" spans="1:8" ht="13.5" thickBot="1">
      <c r="A51" s="12"/>
      <c r="B51" s="12"/>
      <c r="C51" s="12"/>
      <c r="D51" s="19"/>
      <c r="E51" s="22"/>
      <c r="F51" s="22"/>
      <c r="G51" s="10"/>
      <c r="H51" s="10"/>
    </row>
    <row r="53" spans="1:6" ht="12.75" hidden="1">
      <c r="A53" s="23" t="s">
        <v>44</v>
      </c>
      <c r="B53" s="3"/>
      <c r="D53" s="3"/>
      <c r="E53" s="3"/>
      <c r="F53" s="3"/>
    </row>
    <row r="54" ht="12.75" hidden="1">
      <c r="A54" s="1" t="s">
        <v>29</v>
      </c>
    </row>
    <row r="55" ht="12.75" hidden="1">
      <c r="A55" s="1" t="s">
        <v>30</v>
      </c>
    </row>
    <row r="56" ht="12.75" hidden="1">
      <c r="A56" s="1" t="s">
        <v>31</v>
      </c>
    </row>
    <row r="58" spans="2:6" ht="12.75">
      <c r="B58" s="2"/>
      <c r="D58" s="2"/>
      <c r="E58" s="2"/>
      <c r="F58" s="2"/>
    </row>
    <row r="59" spans="2:6" ht="12.75">
      <c r="B59" s="2"/>
      <c r="D59" s="2"/>
      <c r="E59" s="2"/>
      <c r="F59" s="2"/>
    </row>
    <row r="62" spans="2:6" ht="12.75">
      <c r="B62" s="2"/>
      <c r="D62" s="2"/>
      <c r="E62" s="2"/>
      <c r="F62" s="2"/>
    </row>
    <row r="63" spans="2:6" ht="12.75">
      <c r="B63" s="3"/>
      <c r="D63" s="3"/>
      <c r="E63" s="3"/>
      <c r="F63" s="3"/>
    </row>
    <row r="64" spans="2:6" ht="12.75">
      <c r="B64" s="3"/>
      <c r="D64" s="3"/>
      <c r="E64" s="3"/>
      <c r="F64" s="3"/>
    </row>
    <row r="66" spans="2:6" ht="12.75">
      <c r="B66" s="3"/>
      <c r="D66" s="3"/>
      <c r="E66" s="3"/>
      <c r="F66" s="3"/>
    </row>
    <row r="67" spans="2:6" ht="12.75">
      <c r="B67" s="3"/>
      <c r="D67" s="3"/>
      <c r="E67" s="3"/>
      <c r="F67" s="3"/>
    </row>
    <row r="70" spans="2:6" ht="12.75">
      <c r="B70" s="3"/>
      <c r="D70" s="3"/>
      <c r="E70" s="3"/>
      <c r="F70" s="3"/>
    </row>
    <row r="71" spans="2:6" ht="12.75">
      <c r="B71" s="2"/>
      <c r="D71" s="2"/>
      <c r="E71" s="2"/>
      <c r="F71" s="2"/>
    </row>
    <row r="77" spans="2:6" ht="12.75">
      <c r="B77" s="2"/>
      <c r="D77" s="2"/>
      <c r="E77" s="2"/>
      <c r="F77" s="2"/>
    </row>
    <row r="78" spans="2:6" ht="12.75">
      <c r="B78" s="3"/>
      <c r="D78" s="3"/>
      <c r="E78" s="3"/>
      <c r="F78" s="3"/>
    </row>
    <row r="83" spans="2:6" ht="12.75">
      <c r="B83" s="3"/>
      <c r="D83" s="3"/>
      <c r="E83" s="3"/>
      <c r="F83" s="3"/>
    </row>
    <row r="84" spans="2:6" ht="12.75">
      <c r="B84" s="3"/>
      <c r="D84" s="3"/>
      <c r="E84" s="3"/>
      <c r="F84" s="3"/>
    </row>
    <row r="86" spans="2:6" ht="12.75">
      <c r="B86" s="3"/>
      <c r="D86" s="3"/>
      <c r="E86" s="3"/>
      <c r="F86" s="3"/>
    </row>
    <row r="88" spans="2:6" ht="12.75">
      <c r="B88" s="2"/>
      <c r="D88" s="2"/>
      <c r="E88" s="2"/>
      <c r="F88" s="2"/>
    </row>
    <row r="90" spans="2:6" ht="12.75">
      <c r="B90" s="3"/>
      <c r="D90" s="3"/>
      <c r="E90" s="3"/>
      <c r="F90" s="3"/>
    </row>
    <row r="95" spans="2:6" ht="12.75">
      <c r="B95" s="2"/>
      <c r="D95" s="2"/>
      <c r="E95" s="2"/>
      <c r="F95" s="2"/>
    </row>
    <row r="97" spans="2:6" ht="12.75">
      <c r="B97" s="3"/>
      <c r="D97" s="3"/>
      <c r="E97" s="3"/>
      <c r="F97" s="3"/>
    </row>
    <row r="98" spans="2:6" ht="12.75">
      <c r="B98" s="3"/>
      <c r="D98" s="3"/>
      <c r="E98" s="3"/>
      <c r="F98" s="3"/>
    </row>
    <row r="100" spans="2:6" ht="12.75">
      <c r="B100" s="3"/>
      <c r="D100" s="3"/>
      <c r="E100" s="3"/>
      <c r="F100" s="3"/>
    </row>
    <row r="103" spans="2:6" ht="12.75">
      <c r="B103" s="3"/>
      <c r="D103" s="3"/>
      <c r="E103" s="3"/>
      <c r="F103" s="3"/>
    </row>
    <row r="115" spans="2:6" ht="12.75">
      <c r="B115" s="3"/>
      <c r="D115" s="3"/>
      <c r="E115" s="3"/>
      <c r="F115" s="3"/>
    </row>
    <row r="116" spans="2:6" ht="12.75">
      <c r="B116" s="3"/>
      <c r="D116" s="3"/>
      <c r="E116" s="3"/>
      <c r="F116" s="3"/>
    </row>
    <row r="120" spans="2:6" ht="12.75">
      <c r="B120" s="3"/>
      <c r="D120" s="3"/>
      <c r="E120" s="3"/>
      <c r="F120" s="3"/>
    </row>
    <row r="123" spans="2:6" ht="12.75">
      <c r="B123" s="3"/>
      <c r="D123" s="3"/>
      <c r="E123" s="3"/>
      <c r="F123" s="3"/>
    </row>
    <row r="124" spans="2:6" ht="12.75">
      <c r="B124" s="3"/>
      <c r="D124" s="3"/>
      <c r="E124" s="3"/>
      <c r="F124" s="3"/>
    </row>
    <row r="125" spans="2:6" ht="12.75">
      <c r="B125" s="2"/>
      <c r="D125" s="2"/>
      <c r="E125" s="2"/>
      <c r="F125" s="2"/>
    </row>
    <row r="127" spans="2:6" ht="12.75">
      <c r="B127" s="3"/>
      <c r="D127" s="3"/>
      <c r="E127" s="3"/>
      <c r="F127" s="3"/>
    </row>
    <row r="131" spans="2:6" ht="12.75">
      <c r="B131" s="2"/>
      <c r="D131" s="2"/>
      <c r="E131" s="2"/>
      <c r="F131" s="2"/>
    </row>
  </sheetData>
  <sheetProtection/>
  <mergeCells count="1">
    <mergeCell ref="B1:H1"/>
  </mergeCells>
  <dataValidations count="9">
    <dataValidation type="list" allowBlank="1" showInputMessage="1" showErrorMessage="1" sqref="J7:J8">
      <formula1>"да,нет"</formula1>
    </dataValidation>
    <dataValidation type="list" allowBlank="1" showInputMessage="1" showErrorMessage="1" sqref="E7:E8">
      <formula1>"10-12, 5,10-12, 10,13-15, 5,13-15, 10,16-17, 10"</formula1>
    </dataValidation>
    <dataValidation type="list" allowBlank="1" showInputMessage="1" showErrorMessage="1" sqref="H10:H29">
      <formula1>"2 дан, 1 дан, 1 кю, 2 кю, 3 кю, 4 кю, 5 кю, 6 кю, 7 кю, 8 кю, 9 кю, 10 кю, н.а."</formula1>
    </dataValidation>
    <dataValidation type="list" allowBlank="1" showInputMessage="1" showErrorMessage="1" sqref="E4:E6 E10:E29 G30">
      <formula1>$A$42:$A$44</formula1>
    </dataValidation>
    <dataValidation type="list" allowBlank="1" showInputMessage="1" showErrorMessage="1" sqref="G4:G8 G10:G29">
      <formula1>$A$45:$A$50</formula1>
    </dataValidation>
    <dataValidation type="list" allowBlank="1" showInputMessage="1" showErrorMessage="1" sqref="D4:D8 D10:D29">
      <formula1>$A$54:$A$56</formula1>
    </dataValidation>
    <dataValidation type="list" allowBlank="1" showInputMessage="1" showErrorMessage="1" sqref="J30">
      <formula1>"4 дан, 3 дан, 2 дан, 1 дан, 1 кю, 2 кю, 3 кю, 4 кю, 5 кю, 6 кю, 7 кю, 8 кю, 9 кю, 10 кю"</formula1>
    </dataValidation>
    <dataValidation type="list" allowBlank="1" showInputMessage="1" showErrorMessage="1" sqref="I30">
      <formula1>$A$45:$A$48</formula1>
    </dataValidation>
    <dataValidation type="list" allowBlank="1" showInputMessage="1" showErrorMessage="1" sqref="F30">
      <formula1>$A$54:$A$57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iluha</cp:lastModifiedBy>
  <dcterms:created xsi:type="dcterms:W3CDTF">2009-04-01T02:14:09Z</dcterms:created>
  <dcterms:modified xsi:type="dcterms:W3CDTF">2016-06-15T20:57:16Z</dcterms:modified>
  <cp:category/>
  <cp:version/>
  <cp:contentType/>
  <cp:contentStatus/>
</cp:coreProperties>
</file>